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sięgowość\Desktop\ZAPYTANIE OFERTOWE sierpień  2026\"/>
    </mc:Choice>
  </mc:AlternateContent>
  <bookViews>
    <workbookView xWindow="0" yWindow="0" windowWidth="27075" windowHeight="11655"/>
  </bookViews>
  <sheets>
    <sheet name="Arkusz1" sheetId="1" r:id="rId1"/>
    <sheet name="Arkusz2" sheetId="2" r:id="rId2"/>
    <sheet name="Arkusz3" sheetId="3" r:id="rId3"/>
  </sheets>
  <calcPr calcId="162913"/>
</workbook>
</file>

<file path=xl/calcChain.xml><?xml version="1.0" encoding="utf-8"?>
<calcChain xmlns="http://schemas.openxmlformats.org/spreadsheetml/2006/main">
  <c r="H111" i="1" l="1"/>
  <c r="I111" i="1" s="1"/>
  <c r="J111" i="1" s="1"/>
  <c r="H110" i="1"/>
  <c r="I110" i="1" l="1"/>
  <c r="J110" i="1" s="1"/>
  <c r="G113" i="1"/>
  <c r="G112" i="1"/>
  <c r="G109" i="1"/>
  <c r="G107" i="1"/>
  <c r="G106" i="1"/>
  <c r="G105" i="1"/>
  <c r="G104" i="1"/>
  <c r="G103" i="1"/>
  <c r="G102" i="1"/>
  <c r="G101" i="1"/>
  <c r="G100" i="1"/>
  <c r="G95" i="1"/>
  <c r="G93" i="1"/>
  <c r="G89" i="1"/>
  <c r="G77" i="1"/>
  <c r="G76" i="1"/>
  <c r="G75" i="1"/>
  <c r="G74" i="1"/>
  <c r="G73" i="1"/>
  <c r="G72" i="1"/>
  <c r="G67" i="1"/>
  <c r="G66" i="1"/>
  <c r="G65" i="1"/>
  <c r="G63" i="1"/>
  <c r="G52" i="1"/>
  <c r="G48" i="1"/>
  <c r="G44" i="1"/>
  <c r="G43" i="1"/>
  <c r="G39" i="1"/>
  <c r="G30" i="1"/>
  <c r="G28" i="1"/>
  <c r="H31" i="1"/>
  <c r="I31" i="1" s="1"/>
  <c r="J31" i="1" s="1"/>
  <c r="G31" i="1"/>
  <c r="H24" i="1"/>
  <c r="I24" i="1" s="1"/>
  <c r="J24" i="1" s="1"/>
  <c r="G24" i="1"/>
  <c r="H22" i="1"/>
  <c r="I22" i="1" s="1"/>
  <c r="J22" i="1" s="1"/>
  <c r="G22" i="1"/>
  <c r="H20" i="1"/>
  <c r="I20" i="1" s="1"/>
  <c r="J20" i="1" s="1"/>
  <c r="G20" i="1"/>
  <c r="H113" i="1" l="1"/>
  <c r="I113" i="1" s="1"/>
  <c r="J113" i="1" l="1"/>
  <c r="H112" i="1"/>
  <c r="I112" i="1" s="1"/>
  <c r="J112" i="1" l="1"/>
  <c r="H109" i="1" l="1"/>
  <c r="I109" i="1" s="1"/>
  <c r="H107" i="1"/>
  <c r="H106" i="1"/>
  <c r="H105" i="1"/>
  <c r="I105" i="1" s="1"/>
  <c r="H104" i="1"/>
  <c r="H103" i="1"/>
  <c r="I103" i="1" s="1"/>
  <c r="H102" i="1"/>
  <c r="I102" i="1" s="1"/>
  <c r="H101" i="1"/>
  <c r="I101" i="1"/>
  <c r="H100" i="1"/>
  <c r="I100" i="1" s="1"/>
  <c r="H95" i="1"/>
  <c r="I95" i="1" s="1"/>
  <c r="H93" i="1"/>
  <c r="H89" i="1"/>
  <c r="I89" i="1" s="1"/>
  <c r="J95" i="1" l="1"/>
  <c r="J100" i="1"/>
  <c r="J89" i="1"/>
  <c r="J103" i="1"/>
  <c r="J105" i="1"/>
  <c r="J109" i="1"/>
  <c r="I93" i="1"/>
  <c r="J93" i="1" s="1"/>
  <c r="J101" i="1"/>
  <c r="I104" i="1"/>
  <c r="J104" i="1" s="1"/>
  <c r="I106" i="1"/>
  <c r="J106" i="1" s="1"/>
  <c r="I107" i="1"/>
  <c r="J107" i="1" s="1"/>
  <c r="J102" i="1"/>
  <c r="H77" i="1"/>
  <c r="I77" i="1" s="1"/>
  <c r="H76" i="1"/>
  <c r="I76" i="1" s="1"/>
  <c r="H75" i="1"/>
  <c r="I75" i="1" s="1"/>
  <c r="H74" i="1"/>
  <c r="H73" i="1"/>
  <c r="I73" i="1" s="1"/>
  <c r="H72" i="1"/>
  <c r="H67" i="1"/>
  <c r="I67" i="1" s="1"/>
  <c r="H66" i="1"/>
  <c r="H65" i="1"/>
  <c r="I65" i="1" s="1"/>
  <c r="H63" i="1"/>
  <c r="I63" i="1" s="1"/>
  <c r="H52" i="1"/>
  <c r="H48" i="1"/>
  <c r="I48" i="1" s="1"/>
  <c r="H44" i="1"/>
  <c r="I44" i="1" s="1"/>
  <c r="H43" i="1"/>
  <c r="I43" i="1" s="1"/>
  <c r="H39" i="1"/>
  <c r="H30" i="1"/>
  <c r="I30" i="1" s="1"/>
  <c r="H28" i="1"/>
  <c r="I28" i="1" s="1"/>
  <c r="J28" i="1" s="1"/>
  <c r="I39" i="1" l="1"/>
  <c r="J39" i="1" s="1"/>
  <c r="J48" i="1"/>
  <c r="J30" i="1"/>
  <c r="J67" i="1"/>
  <c r="J73" i="1"/>
  <c r="J75" i="1"/>
  <c r="J77" i="1"/>
  <c r="I52" i="1"/>
  <c r="J52" i="1" s="1"/>
  <c r="I66" i="1"/>
  <c r="J66" i="1" s="1"/>
  <c r="I72" i="1"/>
  <c r="J72" i="1" s="1"/>
  <c r="I74" i="1"/>
  <c r="J74" i="1" s="1"/>
  <c r="J65" i="1"/>
  <c r="J76" i="1"/>
  <c r="J63" i="1"/>
  <c r="J44" i="1"/>
  <c r="J43" i="1"/>
  <c r="G62" i="1"/>
  <c r="H62" i="1"/>
  <c r="I62" i="1" s="1"/>
  <c r="J62" i="1" s="1"/>
  <c r="G69" i="1"/>
  <c r="H69" i="1"/>
  <c r="I69" i="1" s="1"/>
  <c r="J69" i="1" s="1"/>
  <c r="G70" i="1"/>
  <c r="H70" i="1"/>
  <c r="I70" i="1" s="1"/>
  <c r="J70" i="1" s="1"/>
  <c r="G90" i="1" l="1"/>
  <c r="H90" i="1"/>
  <c r="I90" i="1" s="1"/>
  <c r="G82" i="1"/>
  <c r="H82" i="1"/>
  <c r="I82" i="1" s="1"/>
  <c r="H23" i="1"/>
  <c r="G23" i="1"/>
  <c r="G80" i="1"/>
  <c r="H80" i="1"/>
  <c r="I80" i="1" s="1"/>
  <c r="J90" i="1" l="1"/>
  <c r="J80" i="1"/>
  <c r="I23" i="1"/>
  <c r="J23" i="1" s="1"/>
  <c r="J82" i="1"/>
  <c r="G94" i="1"/>
  <c r="H94" i="1"/>
  <c r="I94" i="1" l="1"/>
  <c r="J94" i="1" s="1"/>
  <c r="H108" i="1" l="1"/>
  <c r="H99" i="1"/>
  <c r="H98" i="1"/>
  <c r="H97" i="1"/>
  <c r="I97" i="1" s="1"/>
  <c r="H96" i="1"/>
  <c r="I96" i="1" s="1"/>
  <c r="H92" i="1"/>
  <c r="I92" i="1" s="1"/>
  <c r="H91" i="1"/>
  <c r="I91" i="1" s="1"/>
  <c r="J91" i="1" s="1"/>
  <c r="H88" i="1"/>
  <c r="I88" i="1" s="1"/>
  <c r="H87" i="1"/>
  <c r="I87" i="1" s="1"/>
  <c r="H86" i="1"/>
  <c r="I86" i="1" s="1"/>
  <c r="H85" i="1"/>
  <c r="I85" i="1" s="1"/>
  <c r="H84" i="1"/>
  <c r="I84" i="1" s="1"/>
  <c r="H83" i="1"/>
  <c r="H81" i="1"/>
  <c r="I81" i="1" s="1"/>
  <c r="J81" i="1" s="1"/>
  <c r="H79" i="1"/>
  <c r="I79" i="1" s="1"/>
  <c r="H78" i="1"/>
  <c r="I78" i="1" s="1"/>
  <c r="J78" i="1" s="1"/>
  <c r="H71" i="1"/>
  <c r="H68" i="1"/>
  <c r="H64" i="1"/>
  <c r="H61" i="1"/>
  <c r="H60" i="1"/>
  <c r="I60" i="1" s="1"/>
  <c r="H59" i="1"/>
  <c r="I59" i="1" s="1"/>
  <c r="H58" i="1"/>
  <c r="H57" i="1"/>
  <c r="H56" i="1"/>
  <c r="I56" i="1" s="1"/>
  <c r="H55" i="1"/>
  <c r="I55" i="1" s="1"/>
  <c r="H54" i="1"/>
  <c r="I54" i="1" s="1"/>
  <c r="J54" i="1" s="1"/>
  <c r="H53" i="1"/>
  <c r="H51" i="1"/>
  <c r="H50" i="1"/>
  <c r="I50" i="1" s="1"/>
  <c r="H49" i="1"/>
  <c r="I49" i="1" s="1"/>
  <c r="J49" i="1" s="1"/>
  <c r="H47" i="1"/>
  <c r="H46" i="1"/>
  <c r="I46" i="1" s="1"/>
  <c r="H45" i="1"/>
  <c r="I45" i="1" s="1"/>
  <c r="J45" i="1" s="1"/>
  <c r="H42" i="1"/>
  <c r="H41" i="1"/>
  <c r="I41" i="1" s="1"/>
  <c r="J41" i="1" s="1"/>
  <c r="H40" i="1"/>
  <c r="H38" i="1"/>
  <c r="I38" i="1" s="1"/>
  <c r="H37" i="1"/>
  <c r="I37" i="1" s="1"/>
  <c r="J37" i="1" s="1"/>
  <c r="H36" i="1"/>
  <c r="H35" i="1"/>
  <c r="I35" i="1" s="1"/>
  <c r="J35" i="1" s="1"/>
  <c r="H34" i="1"/>
  <c r="I34" i="1" s="1"/>
  <c r="H33" i="1"/>
  <c r="I33" i="1" s="1"/>
  <c r="H32" i="1"/>
  <c r="H29" i="1"/>
  <c r="H27" i="1"/>
  <c r="H26" i="1"/>
  <c r="H25" i="1"/>
  <c r="H21" i="1"/>
  <c r="I21" i="1" s="1"/>
  <c r="J21" i="1" s="1"/>
  <c r="G108" i="1"/>
  <c r="G99" i="1"/>
  <c r="G98" i="1"/>
  <c r="G97" i="1"/>
  <c r="G96" i="1"/>
  <c r="G92" i="1"/>
  <c r="G91" i="1"/>
  <c r="G88" i="1"/>
  <c r="G87" i="1"/>
  <c r="G86" i="1"/>
  <c r="G85" i="1"/>
  <c r="G84" i="1"/>
  <c r="G83" i="1"/>
  <c r="G81" i="1"/>
  <c r="G79" i="1"/>
  <c r="G78" i="1"/>
  <c r="G71" i="1"/>
  <c r="G68" i="1"/>
  <c r="G64" i="1"/>
  <c r="G61" i="1"/>
  <c r="G60" i="1"/>
  <c r="G59" i="1"/>
  <c r="G58" i="1"/>
  <c r="G57" i="1"/>
  <c r="G56" i="1"/>
  <c r="G55" i="1"/>
  <c r="G54" i="1"/>
  <c r="G53" i="1"/>
  <c r="G51" i="1"/>
  <c r="G50" i="1"/>
  <c r="G49" i="1"/>
  <c r="G47" i="1"/>
  <c r="G46" i="1"/>
  <c r="G45" i="1"/>
  <c r="G42" i="1"/>
  <c r="G41" i="1"/>
  <c r="G40" i="1"/>
  <c r="G38" i="1"/>
  <c r="G37" i="1"/>
  <c r="G36" i="1"/>
  <c r="G35" i="1"/>
  <c r="G34" i="1"/>
  <c r="G33" i="1"/>
  <c r="G32" i="1"/>
  <c r="G29" i="1"/>
  <c r="G27" i="1"/>
  <c r="G26" i="1"/>
  <c r="G25" i="1"/>
  <c r="G21" i="1"/>
  <c r="I99" i="1" l="1"/>
  <c r="J99" i="1" s="1"/>
  <c r="J84" i="1"/>
  <c r="J87" i="1"/>
  <c r="I40" i="1"/>
  <c r="J40" i="1" s="1"/>
  <c r="I68" i="1"/>
  <c r="J68" i="1" s="1"/>
  <c r="J97" i="1"/>
  <c r="I26" i="1"/>
  <c r="J26" i="1" s="1"/>
  <c r="I36" i="1"/>
  <c r="I71" i="1"/>
  <c r="J71" i="1" s="1"/>
  <c r="I83" i="1"/>
  <c r="J83" i="1" s="1"/>
  <c r="I108" i="1"/>
  <c r="J108" i="1" s="1"/>
  <c r="I98" i="1"/>
  <c r="J98" i="1" s="1"/>
  <c r="J96" i="1"/>
  <c r="J92" i="1"/>
  <c r="J88" i="1"/>
  <c r="J86" i="1"/>
  <c r="J85" i="1"/>
  <c r="J79" i="1"/>
  <c r="I64" i="1"/>
  <c r="J64" i="1" s="1"/>
  <c r="I61" i="1"/>
  <c r="J61" i="1" s="1"/>
  <c r="J60" i="1"/>
  <c r="J59" i="1"/>
  <c r="I58" i="1"/>
  <c r="J58" i="1" s="1"/>
  <c r="I57" i="1"/>
  <c r="J57" i="1" s="1"/>
  <c r="J56" i="1"/>
  <c r="J55" i="1"/>
  <c r="I53" i="1"/>
  <c r="J53" i="1" s="1"/>
  <c r="I51" i="1"/>
  <c r="J51" i="1" s="1"/>
  <c r="J50" i="1"/>
  <c r="I47" i="1"/>
  <c r="J47" i="1" s="1"/>
  <c r="J46" i="1"/>
  <c r="I42" i="1"/>
  <c r="J42" i="1" s="1"/>
  <c r="J38" i="1"/>
  <c r="J34" i="1"/>
  <c r="J33" i="1"/>
  <c r="I32" i="1"/>
  <c r="J32" i="1" s="1"/>
  <c r="I29" i="1"/>
  <c r="J29" i="1" s="1"/>
  <c r="I27" i="1"/>
  <c r="J27" i="1" s="1"/>
  <c r="I25" i="1"/>
  <c r="J25" i="1" s="1"/>
  <c r="G19" i="1"/>
  <c r="H19" i="1"/>
  <c r="H114" i="1" s="1"/>
  <c r="J36" i="1" l="1"/>
  <c r="I19" i="1"/>
  <c r="I114" i="1" s="1"/>
  <c r="J19" i="1" l="1"/>
  <c r="J114" i="1" s="1"/>
</calcChain>
</file>

<file path=xl/sharedStrings.xml><?xml version="1.0" encoding="utf-8"?>
<sst xmlns="http://schemas.openxmlformats.org/spreadsheetml/2006/main" count="219" uniqueCount="124">
  <si>
    <t>Lp.</t>
  </si>
  <si>
    <t>Nazwa artykułu</t>
  </si>
  <si>
    <t>J. miary</t>
  </si>
  <si>
    <t>Ilość</t>
  </si>
  <si>
    <t>-</t>
  </si>
  <si>
    <t>Cena jedn. brutto w złotych (suma iloczynu kolumn 5 i 6)</t>
  </si>
  <si>
    <t>Wartość podatku VAT(iloczyn kolumny 6 i 8)</t>
  </si>
  <si>
    <t>Wartość brutto w zł (suma kolumn 8 i 9)</t>
  </si>
  <si>
    <t>Wartość netto w zł (iloczyn kolumny 4 i 5)</t>
  </si>
  <si>
    <t>Proszek do pieczenia ( op. 15 g)</t>
  </si>
  <si>
    <t>Oregano suszone (op.10g)</t>
  </si>
  <si>
    <t>Przyprawa do potraw ( op. 300 g bez glutaminianu sodu, bez barwników, bez wzmacniaczy smaku ) typu VEGETA NATUR</t>
  </si>
  <si>
    <t>Cukier biały spożywczy op.1 kg-sypki,nieuszkodzony,niezbrylony</t>
  </si>
  <si>
    <t>Czosnek granulowany (op. 20 g)-konsystencja sypka, bez grudek,bez zbryleń,bez dodatku glutaminianu sodu,dodatków smakowych,stabilizatorów</t>
  </si>
  <si>
    <t>Przyprawa do mięs typu Delikat Knorr (op. 200 g)-konsystencja sypka, bez grudek,bez zbryleń,bez dodatku glutaminianu sodu,dodatków smakowych,stabilizatorów</t>
  </si>
  <si>
    <t>Gałka muszkatołowa mielona op.10g-bez dodatku soli, glutaminianu sodu,konserwantów,sztucznych barwników</t>
  </si>
  <si>
    <t>Kardamon mielony op.10g- bez dodatku,wypełniaczy,soli czy innych przypraw,proszek jednorodny drobno zmielony,bez obcych zapachów i zanieczyszczeń</t>
  </si>
  <si>
    <t>Koncentrat pomidorowy 30% ( 900 g)słoik- typu Włocławek,bez zagęstników,cukru, bez soli,barwa ciemno czerwona</t>
  </si>
  <si>
    <t>Liść laurowy op.10g- całe liście,bez dodatku glutaminianu sodu,dodatków smakowych i stabilizatorów</t>
  </si>
  <si>
    <t xml:space="preserve">                                                                                                                                </t>
  </si>
  <si>
    <t xml:space="preserve">Miód pszczeli naturalny słoik 370g , rózne smaki w postaci płynnej z polskich pasiek </t>
  </si>
  <si>
    <t>Mąka wrocławska  typ.500 ( op. 1 kg ), konsystencja sypka,bez grudek,barwa biała z odcienienżółtym,bez oznak zawilgocenia,zapleśnieniaObecności szkodnikówzbożowo-mącznych,opakowanie całe,bez uszkodzeń z widocznym terminem wazności</t>
  </si>
  <si>
    <t>Mąka ziemniaczana (op. 1kg)-torebka odpowiednio oznakowana z terminem ważnosci,czysta,bez oznak zawilgocenia,zapleśnienia,obecności szkodników zbożowo-mącznych,opakowanie całe,bez uszkodzeń</t>
  </si>
  <si>
    <t>Olej rzepakowy z pierwszego tłoczenia ( op. 1 l),gat.I,filtrowany na zimno,z najwyższej jakości nasion oleistych</t>
  </si>
  <si>
    <t>Sól op.1kg o obniżonej zawartości sodu- sucha ,sypka</t>
  </si>
  <si>
    <t>Kurkuma op.15g - sypki proszek o barwie intensywnie żółto - pomaranczowej,bez zanieczyszczeń organicznych i mineralnych,pleśni i szkodników</t>
  </si>
  <si>
    <t>Bazylia suszona ( op. 10 g) -Konsystencja sypka,bez dodatku soli / sodu,cukru i substancji słodzących.Zapach intensywny, aromatyczny,barwa zielona bez przebarwień</t>
  </si>
  <si>
    <t>Chrzan tarty słoik op. 180g-200g -konsystencja gęsta,mazista,bez nadmiernej ilości płynu,smak ostry,barwa biała do jasnokremowej</t>
  </si>
  <si>
    <t>Ciecierzyca pusz.240 po odcedzeniu -ziarna całe nie uszkodzone,miękkie,ale nie rozgotowane,bez zbędnych konserwantów i sztucznych dodatków, opakowanie nie uszkodzone z widoczną data ważności do spożycia</t>
  </si>
  <si>
    <t>Cukier wanilinowy ( op. 16g ), sypki nieuszkodzone opakowanie z widoczną datą ważności</t>
  </si>
  <si>
    <t>Cząber suszony (op.10g ) Zapach aromatyczny , intensywny ,bez obcych zapachów , bez zanieczyszczeń,bez grudek</t>
  </si>
  <si>
    <t>Czubryca czerwona op.100g mieszanka ziól oparta na cząbrze górskim,bez zbędnych wypełniaczy</t>
  </si>
  <si>
    <t>Fasola czerwona pusz.op brutto.360g-400g w zalewie słoik, puszka ,bez zanieczyszczeń i konserwantów</t>
  </si>
  <si>
    <t>Jabłko suszone op.12g -100% bez konserwantów</t>
  </si>
  <si>
    <t>Kasza Kuskus -  op. 1kg  produkt wysokiej jakości z pszenicy durum,suchy , sypki bez zanieczyszczeń i pleśni</t>
  </si>
  <si>
    <t>Kasza jęczmienna -  (średnia, gruba) op. 1 kg wolna od zanieczyszczeń mineralnych i  organicznych oraz szkodników magazynowych,opakowanie szczelne,suche</t>
  </si>
  <si>
    <t>Kasza gryczana  - op. 1kg.-czysta bez zanieczyszczeń organicznych i mineralnych, bez szkodników, sypka po ugotowaniu</t>
  </si>
  <si>
    <t>Kukurydza konserwowa - op.400g masa netto  (naturalnie słodka bez dodatku cukru),ziarna całe nie uszkodzone,zalewa barwy żółtawej,smak i zapach charakterystyczny dla kukurydzy,nie modyfikowana genetycznioe</t>
  </si>
  <si>
    <t>Majeranek suszony (30 g)aromatyczny o charakterystycznym zapachu i kolorze,bez dodatku glutaminianu sodu,dodatków smakowych</t>
  </si>
  <si>
    <t>Lubczyk ogrodowy otarty ( op. 10g)-suchy,sypki pozbawiony zanieczyszczeń oraz uszkodzeń</t>
  </si>
  <si>
    <t xml:space="preserve">Makaron kluski tarte typu Goliard op. 400 g -po ugotowaniu konsystencja stała,bez oznak sklejania się,bez dodatków, ulepszaczy  z widocznym terminem ważności                                                                                           </t>
  </si>
  <si>
    <t xml:space="preserve">Mus owocowy typu Kubuś ( tubka 100-120 g - 100% owoców bez dodatku cukru ) </t>
  </si>
  <si>
    <t xml:space="preserve">Musztarda sarepska - 180g produkt o strukturze jednolitej,bez oznak rozwarstwienia o barwie jasno żółtej do żółtobrunatnej, </t>
  </si>
  <si>
    <t>Oliwa z oliwek - o najwyzszych walorach smakowych i zapachowych,niskiej kwasowosci typu Virgin</t>
  </si>
  <si>
    <t>Mąka tortowa pszenna typ.450 ( op. 1 kg ), konsystencja sypka,bez grudek,barwa biała z odcienien żółtym,bez oznak zawilgocenia,zapleśnienia i obecności szkodników zbożowo-mącznych,opakowanie całe,bez uszkodzeń z widocznym terminem wazności</t>
  </si>
  <si>
    <t>Mus jabłkowy z brzoskwinią w słoiku-sł. Zrobiony z owoców kl.I.  dojrzałych,świeżych w momencie produkcji, bez dodatku cukru</t>
  </si>
  <si>
    <t xml:space="preserve">Musztarda francuska- 185g,na bazie całych lub zmielonych ziaren gorczycy , często z dodatkiem octu winnego,przypraw ziół. </t>
  </si>
  <si>
    <t>Ogórki konserwowe sł.900ml- ogórki jędrne, zdrowe chrupkie,aromatyczny słodko-kwaśny smak bez uszkodzeń i szkodników , w skład zalewy powinien wchodzić ocet spirytusowy nie synetyczny</t>
  </si>
  <si>
    <t>Papryka czerwona  mielona słodka ( op. 20 g) - mielona, o charakterystycznym zapachu i kolorze,konsystencja sypka,bez grudek,bez dodatków smakowych</t>
  </si>
  <si>
    <t>Papryka czerwona  mielona ostra ( op. 20 g) - mielona, o charakterystycznym zapachu i kolorze,konsystencja sypka,bez grudek,bez dodatków smakowych</t>
  </si>
  <si>
    <t>Pieprz ziołowy drobno mielony ( 15 g) - mieszanka naturalnych zmielonych ziół i przypraw, tj.gorczyca,kolendra,papryka ostra,kminek , majeranek</t>
  </si>
  <si>
    <t>Pieprz biały mielony ( 15 g) -produkt jednolity,bez zanieczyszczeń, o specyficznym aromacie i smaku</t>
  </si>
  <si>
    <t>Pieprz cytrynowy mielony ( 20 g) - produkt dobrej jakości,bez sztucznych dodatków , z dodatkiem skórki cytrynowej</t>
  </si>
  <si>
    <t>Pieprz w ziarkach (op.20g) - cały,czysty,bez zanieczyszczeń organicznych i mineralnych ,bez obcych zapachów (stęchlizny , pleśni)</t>
  </si>
  <si>
    <t>Pomidory bez skórki w puszce krojone (400 G) - mięsiste,dojrzałe ,bez zielonych plam,bez gniazd nasiennych</t>
  </si>
  <si>
    <t>Powidła śliwkowe op.300g z owoców dojrzałych ale zdrowych bez oznak psucia, bez sztucznych barwników i konserwantów</t>
  </si>
  <si>
    <t>Rozmaryn( op.15g)- suszone liście,bez łodyg, o intensywnym  ,aromatycznym zapachu, o barwie zielonej do  ooliwkowo-zielonej</t>
  </si>
  <si>
    <t>Ryż biały (op.1 kg ) -opakowanie odpowiednio oznakowane z widocznym terminem waznosci, czyste, bez oznak zawilgocenia,zapleśnienia, obecności szkodników zbożo - mącznych, o dobrej jakości i dobrych walorach smakowych, wymagana konsystencja sypka, ziarno po ugotowaniu sypkie,lekkie, puszyste</t>
  </si>
  <si>
    <t>Ryż długoziarnisty typu paraboliczny (op.1 kg ) -opakowanie odpowiednio oznakowane z widocznym terminem waznosci, czyste, bez oznak zawilgocenia,zapleśnienia, obecności szkodników zbożo - mącznych, o dobrej jakości i dobrych walorach smakowych, wymagana konsystencja sypka, ziarno po ugotowaniu sypkie,lekkie, puszyste</t>
  </si>
  <si>
    <t xml:space="preserve">Ryż jaśminowy długoziarnisty ( op.1kg) - najwyższej jakości,naturalny aromat, biała barwa,delikatna konsystencja po ugotowaniu, czysty, wolny od szkodników,nie zawilgocony </t>
  </si>
  <si>
    <t>Ryż długoziarnisty brązowy (op.1 kg ) -opakowanie odpowiednio oznakowane z widocznym terminem waznosci, czyste, bez oznak zawilgocenia,zapleśnienia, obecności szkodników zbożo - mącznych, o dobrej jakości i dobrych walorach smakowych, wymagana konsystencja sypka, ziarno po ugotowaniu sypkie,lekkie, puszyste</t>
  </si>
  <si>
    <t>Słonecznik łuskany op.500g-bez dodatku soli,tłuszczu i substancji słodzących, pozbawiony zanieczyszczeń</t>
  </si>
  <si>
    <t>Soczewica ( pusz240g-265g. po odsączeniu) -ziarna całe nie uszkodzone,miękkie,ale nie rozgotowane,bez zbędnych konserwantów i sztucznych dodatków, opakowanie nie uszkodzone z widoczną data ważności do spożycia</t>
  </si>
  <si>
    <t>Sok naturalny z owoców  - 100% op.kartonik z rurką 200ml różne smaki bez dodatku cukru , sztucznych barwników i substancji konserwujących</t>
  </si>
  <si>
    <t>Seler konserwowy sł.-seler korzeniowy cięty w wąskie paski,chrupiące, bez oznak zepsucia,bez nadmiernej ilości konserwantów i sztucznych barwników</t>
  </si>
  <si>
    <t>Żurek  koncentrat( sł.320 ml) typu Unamel-naturalny zakwas na mące żytniej,bez konserwantów i barwników</t>
  </si>
  <si>
    <t>Żurawina suszona op.100g- owoce zdrowe,czyste,bez zanieczyszczeń,o charakterystycznej barwie ciemnoczerwonej,smaku i zapachu,bez oznak pleśni i fermentacji</t>
  </si>
  <si>
    <t>szt</t>
  </si>
  <si>
    <t>kg</t>
  </si>
  <si>
    <t>Cukier puder - opak.500g,sypki,nieuszkodzony,niezbrylony</t>
  </si>
  <si>
    <t>opak</t>
  </si>
  <si>
    <t>Kasza pęczak op. 1kg.-świeża,sucha,wolna od zanieczyszczen mineralnychi organicznych oraz szkodników,bez zapachu stęchlizny i pleśni</t>
  </si>
  <si>
    <t>Kasza jaglana- op.1kgdobrego gatunku,sucha , sypka z łuskanych ziaren prosa bez stęchlizny i pleśni</t>
  </si>
  <si>
    <t xml:space="preserve">Ocet jabłkowy -  op.0,5l  6% produkt otrzymany w drodze naturalnej fermentacji jabłek, bez sztucznych dodatków konserwantów czy aromatów                                                                                      </t>
  </si>
  <si>
    <t>l</t>
  </si>
  <si>
    <t>Sok z kapusty kiszonej but.0,5 l Sok w 100%naturalny, powstały z naturalnego kiszenia kapusty, bezdodatku kwasu octowego,sztucznych barwników i konserwantów</t>
  </si>
  <si>
    <t>(pełna nazwa/ firma,adres Wykonawcy )</t>
  </si>
  <si>
    <t>reprezentowany przez:</t>
  </si>
  <si>
    <t>(imię,nazwisko, stanowisko/podstawa do reprezentacji)</t>
  </si>
  <si>
    <t>Formularz cenowy</t>
  </si>
  <si>
    <t>(słownie…………………………………………………………………………………………………………………)</t>
  </si>
  <si>
    <t>Data</t>
  </si>
  <si>
    <t>……………………………………….</t>
  </si>
  <si>
    <t>Fasola biała pusz.op. brutt0 360g - 400g w zalewie słoik, puszka ,bez zanieczyszczeń i konserwantów</t>
  </si>
  <si>
    <t>Groszek konserwowy pusz .op.brutto 360g- 400g w zalewie słoik , puszka, bez zanieczyszczeń i konserwantów</t>
  </si>
  <si>
    <t>Koncentra barszczu czerwonego op.300ml butelka-zagęszczony sok z buraków 50-60%,woda,cukier, sół,kwas cytrynowy,przyprawy.nie może zawierać konserwantów,wzmacniaczy smaku</t>
  </si>
  <si>
    <t>Chrupki kukurydziane bananowe op. 15 g- wyprodukowane z min. 70% kaszy kukurydzianej, bez sztucznych barwiników, konserwantów i aromatów, zawartośc cukru nie przekracza 15 g na 100 g produktu, zawartośc soli nie przekracza 0,4 g na 100 g produktu</t>
  </si>
  <si>
    <t xml:space="preserve">Chrupki kukurydziane op. 25 g- wyprodukowane z grysu kukurydzianego, bez sztucznych barwiników, konserwantów i aromatów, minimalna zawartość  cukru - nie przekracza 1 g na 100 g produktu, nie zawierają soli, </t>
  </si>
  <si>
    <t>Razem poz. 1-96</t>
  </si>
  <si>
    <t>Rodzynki suszone( op.100 g miękkie, soczyste nie przesuszone, słodkie,bez obcych zapachów(np.stęchlizny , pleśni ,dymu)</t>
  </si>
  <si>
    <t>Ketchup łagodny op. 400g - 500g bez substabcji konserwujacych , bez skrobi kukurydzianej modyfikowanej, bez cukrów i sztucznych słodzików</t>
  </si>
  <si>
    <t xml:space="preserve">Makaron ( kokardka, świderek, łazanka, spaghetii, muszla) op. 400 g typu Lubella lub rownoważny po ugotowaniu konsystencja stała,bez oznak sklejania się,bez dodatków, ulepszaczy  ,z widocznym terminem ważności                                                                                          </t>
  </si>
  <si>
    <t xml:space="preserve">Makaron pełnoziarnisty -  ( kokardka, świderek) op. 400 g typu Lubella lub rownoważny, po ugotowaniu konsystencja stała,bez oznak sklejania się,bez dodatków ulepszaczy  , z widocznym terminem ważności                                                                                         </t>
  </si>
  <si>
    <t xml:space="preserve">Makaron ( gniazda) op. 400 g typu Lubella lub rownoważny, po ugotowaniu konsystencja stała,bez oznak sklejania się,bez dodatków ulepszaczy   z  widocznym terminem ważności                                                                                         </t>
  </si>
  <si>
    <t>Makaron nitki 5 jajeczny -  op. 400g  typu lubella lub rownoważny, po ugotowaniu konsystencja stała ,bez oznak skejania się bez ulepszaczy z widocznym terminem ważności</t>
  </si>
  <si>
    <t>Makaron nitki z przepiórczymi jajami -  op. 250g  typu lubella lub rownoważny, po ugotowaniu konsystencja stała ,bez oznak skejania się bez ulepszaczy z widocznym terminem ważności</t>
  </si>
  <si>
    <t xml:space="preserve">Makaron ( spaghetti) op. 400 g typu lubella lub rownoważny ,po ugotowaniu konsystencja stała,bez oznak sklejania się,bez dodatków ulepszaczy   z  widocznym terminem ważności                                                                                         </t>
  </si>
  <si>
    <t>Ketchup łagodny -op. 850g - 1000g bez substabcji konserwujacych , bez skrobi kukurydzianej modyfikowanej</t>
  </si>
  <si>
    <t>Cenna jedn.  netto w zł.</t>
  </si>
  <si>
    <t xml:space="preserve">   Stawka        podatku   VAT</t>
  </si>
  <si>
    <t>dotyczy :   zamówienia - Artykuły spożywcze</t>
  </si>
  <si>
    <t>Załącznik</t>
  </si>
  <si>
    <t>do zapytania ofertowego</t>
  </si>
  <si>
    <t>Imbir op.10g -20g mielony, sypki ,nie zbrylony,korzenny, lekko piekący bez zanieczyszczeń</t>
  </si>
  <si>
    <t>Kolendra op.10g - 20g sucha ,sypka,wolna od zanieczyszczeń organicznych i mineralnych,bez oznak pleśni i przebarwień</t>
  </si>
  <si>
    <t>Majonez bez konserwantów op. 500 ml-700 ml typu Kielecki,na bazie pasteryzowanych żółtek,zawartośc jajka kurzego min.6-7%</t>
  </si>
  <si>
    <t>Kminek mielony Rzymski( op.10g - 20g) sypki, bez grudek,nie zlepiający się przy ucisku,bez dodatku glutaminianu sodu,dodatkowych stabilizatorów smakowych</t>
  </si>
  <si>
    <t>Baton mix-100% owocowy,waga 10g- 35g ,bez dodatku cukru,bez konserwantów,barwników,i sztucznych aromatów</t>
  </si>
  <si>
    <t>Batonik mix 100% owocowy-  op.35 g - bez dodatku cukru ,bez konserwantów , barwników i sztucznych aromatów</t>
  </si>
  <si>
    <t xml:space="preserve">Ciastka pełnoziarniste typu Belvita, (op. 250g- 300g) o zawartości cukru mniejszej niż 15g na 100g produkt </t>
  </si>
  <si>
    <t>Cynamon mielony(op.10g - 20g )suchy,bez zbędnych dodatków i obcych zapachów</t>
  </si>
  <si>
    <t>Curry op.10g -25g mieszanka przyprawowa w formie proszku o żółtym kolorze bez dodatku glutaminianu sodu</t>
  </si>
  <si>
    <t>Dżem owocowy różne smaki, min. 60g owoców na 100 g produktu, bez substancji konserwujących i bez "E",( op. 210 -300g  ) o zawartości cukru mniejszej niż 15g na 100g produktu</t>
  </si>
  <si>
    <t>Kasza manna  (op.0,4 kg-0,50 kg ) produkt sypki, jednorodny bez zanieczyszczeń,barwa białą z odcieniem żółtawym</t>
  </si>
  <si>
    <t>Mąka razowa  typ.1850-2000 ( op. 1 kg )  zawierająca otręby i zarodki konsystencja sypka,bez grudek,barwa biała z odcienienżółtym,bez oznak zawilgocenia,zapleśnieniaObecności szkodnikówzbożowo-mącznych,opakowanie całe,bez uszkodzeń z widocznym terminem wazności</t>
  </si>
  <si>
    <t>Pieprz czarny drobno mielony ( op 15 g- 20g) - wyrazisty ostry aromat, bez dodatku ziarenek wyki,gorczycy,torfu,cykorii i inych ziół</t>
  </si>
  <si>
    <t xml:space="preserve">Pomidory suszone w zalewie( op. 250 g - 400 g netto )-dojrzałe,ale twarde </t>
  </si>
  <si>
    <t>Przyprawa do ryb ( op.15 g -40g) bez barwników bez wzmacniaczy smaku )</t>
  </si>
  <si>
    <t>Szczaw konserwowy( op.290-370g )-produkt otrzymany ze świeżych ,przetartych lub pokrojonych liści, barwa od oliwkowej do ciemnozielonej,konsystencja zwięzła nie wodnista,smak kwaśny</t>
  </si>
  <si>
    <t>Tymianek suszony( op. 10g-15g ) -  o charakterystycznym zapachu i barwie,bez zanieczyszczeń organicznych</t>
  </si>
  <si>
    <t>Zioła prowansalskie (op. 10g-15g)-mieszanka ziół o charakterystycznym zapachu i kolorze,konsystencja sypka,bez dodatków smakowych</t>
  </si>
  <si>
    <t>Ziele Angielskie op.10g- 15g całe nie pokruszone listki oczyszczone z zanieczyszczen o charakterystycznym korzennym smaku</t>
  </si>
  <si>
    <t>Razem wartość brutto części zamówienia ……………………………….zł</t>
  </si>
  <si>
    <t>Formularz cenowy należy złożyć ,pod rygorem nieważności, w formie elektronicznej lub pisemnej (papierowej) opatrzonej kwalifikowanym podpisem elektronicznym lub w postaci elektronicznej opatrzonej podpisem zaufanym lub podpisem osobistym osoby (osób)uprawnionej do reprezentowania Wykonawcy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</si>
</sst>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/>
    </xf>
    <xf numFmtId="0" fontId="6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 vertical="top" wrapText="1"/>
    </xf>
    <xf numFmtId="0" fontId="8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9" fontId="3" fillId="3" borderId="4" xfId="1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7"/>
  <sheetViews>
    <sheetView tabSelected="1" topLeftCell="A100" workbookViewId="0">
      <selection activeCell="F80" sqref="F80"/>
    </sheetView>
  </sheetViews>
  <sheetFormatPr defaultRowHeight="15" x14ac:dyDescent="0.25"/>
  <cols>
    <col min="1" max="1" width="6.28515625" customWidth="1"/>
    <col min="2" max="2" width="45.7109375" style="20" bestFit="1" customWidth="1"/>
    <col min="3" max="3" width="7.140625" customWidth="1"/>
    <col min="4" max="4" width="6.5703125" style="8" customWidth="1"/>
    <col min="5" max="6" width="9.140625" customWidth="1"/>
    <col min="7" max="7" width="12.140625" customWidth="1"/>
    <col min="8" max="8" width="10.5703125" customWidth="1"/>
    <col min="9" max="9" width="11.7109375" customWidth="1"/>
    <col min="10" max="10" width="12.140625" customWidth="1"/>
  </cols>
  <sheetData>
    <row r="1" spans="1:8" x14ac:dyDescent="0.25">
      <c r="G1" s="33" t="s">
        <v>101</v>
      </c>
      <c r="H1" s="33"/>
    </row>
    <row r="2" spans="1:8" x14ac:dyDescent="0.25">
      <c r="G2" t="s">
        <v>102</v>
      </c>
    </row>
    <row r="6" spans="1:8" x14ac:dyDescent="0.25">
      <c r="C6" s="14"/>
      <c r="D6" s="14"/>
      <c r="E6" s="14" t="s">
        <v>79</v>
      </c>
      <c r="F6" s="14"/>
      <c r="G6" s="14"/>
      <c r="H6" s="14"/>
    </row>
    <row r="7" spans="1:8" x14ac:dyDescent="0.25">
      <c r="C7" s="14" t="s">
        <v>100</v>
      </c>
      <c r="D7" s="14"/>
      <c r="E7" s="14"/>
      <c r="F7" s="14"/>
      <c r="G7" s="14"/>
      <c r="H7" s="14"/>
    </row>
    <row r="8" spans="1:8" x14ac:dyDescent="0.25">
      <c r="D8"/>
    </row>
    <row r="9" spans="1:8" x14ac:dyDescent="0.25">
      <c r="D9"/>
    </row>
    <row r="10" spans="1:8" x14ac:dyDescent="0.25">
      <c r="D10"/>
    </row>
    <row r="11" spans="1:8" ht="15.75" x14ac:dyDescent="0.25">
      <c r="A11" s="2"/>
      <c r="B11" s="20" t="s">
        <v>76</v>
      </c>
      <c r="D11"/>
    </row>
    <row r="12" spans="1:8" ht="15.75" x14ac:dyDescent="0.25">
      <c r="A12" s="2"/>
      <c r="D12"/>
    </row>
    <row r="13" spans="1:8" ht="15.75" x14ac:dyDescent="0.25">
      <c r="A13" s="2"/>
      <c r="B13" s="20" t="s">
        <v>77</v>
      </c>
      <c r="D13"/>
    </row>
    <row r="14" spans="1:8" ht="15.75" x14ac:dyDescent="0.25">
      <c r="A14" s="2"/>
      <c r="D14"/>
    </row>
    <row r="15" spans="1:8" ht="15.75" x14ac:dyDescent="0.25">
      <c r="A15" s="2"/>
      <c r="B15" s="20" t="s">
        <v>78</v>
      </c>
      <c r="D15"/>
    </row>
    <row r="16" spans="1:8" ht="16.5" thickBot="1" x14ac:dyDescent="0.3">
      <c r="A16" s="2"/>
      <c r="D16"/>
    </row>
    <row r="17" spans="1:10" ht="75" customHeight="1" thickBot="1" x14ac:dyDescent="0.3">
      <c r="A17" s="3" t="s">
        <v>0</v>
      </c>
      <c r="B17" s="3" t="s">
        <v>1</v>
      </c>
      <c r="C17" s="3" t="s">
        <v>2</v>
      </c>
      <c r="D17" s="3" t="s">
        <v>3</v>
      </c>
      <c r="E17" s="26" t="s">
        <v>98</v>
      </c>
      <c r="F17" s="23" t="s">
        <v>99</v>
      </c>
      <c r="G17" s="3" t="s">
        <v>5</v>
      </c>
      <c r="H17" s="3" t="s">
        <v>8</v>
      </c>
      <c r="I17" s="3" t="s">
        <v>6</v>
      </c>
      <c r="J17" s="3" t="s">
        <v>7</v>
      </c>
    </row>
    <row r="18" spans="1:10" s="8" customFormat="1" ht="15.75" thickBot="1" x14ac:dyDescent="0.3">
      <c r="A18" s="9">
        <v>1</v>
      </c>
      <c r="B18" s="9">
        <v>2</v>
      </c>
      <c r="C18" s="9">
        <v>3</v>
      </c>
      <c r="D18" s="9">
        <v>4</v>
      </c>
      <c r="E18" s="27">
        <v>5</v>
      </c>
      <c r="F18" s="24">
        <v>6</v>
      </c>
      <c r="G18" s="9">
        <v>7</v>
      </c>
      <c r="H18" s="9">
        <v>8</v>
      </c>
      <c r="I18" s="9">
        <v>9</v>
      </c>
      <c r="J18" s="9">
        <v>10</v>
      </c>
    </row>
    <row r="19" spans="1:10" ht="53.25" customHeight="1" thickBot="1" x14ac:dyDescent="0.3">
      <c r="A19" s="19">
        <v>1</v>
      </c>
      <c r="B19" s="6" t="s">
        <v>107</v>
      </c>
      <c r="C19" s="7" t="s">
        <v>67</v>
      </c>
      <c r="D19" s="7">
        <v>1390</v>
      </c>
      <c r="E19" s="28"/>
      <c r="F19" s="29">
        <v>0.05</v>
      </c>
      <c r="G19" s="11">
        <f>E19+E19*F19</f>
        <v>0</v>
      </c>
      <c r="H19" s="7">
        <f>D19*E19</f>
        <v>0</v>
      </c>
      <c r="I19" s="11">
        <f>F19*H19</f>
        <v>0</v>
      </c>
      <c r="J19" s="11">
        <f>H19+I19</f>
        <v>0</v>
      </c>
    </row>
    <row r="20" spans="1:10" ht="53.25" customHeight="1" thickBot="1" x14ac:dyDescent="0.3">
      <c r="A20" s="19">
        <v>2</v>
      </c>
      <c r="B20" s="6" t="s">
        <v>108</v>
      </c>
      <c r="C20" s="7" t="s">
        <v>67</v>
      </c>
      <c r="D20" s="7">
        <v>990</v>
      </c>
      <c r="E20" s="28"/>
      <c r="F20" s="29">
        <v>0.05</v>
      </c>
      <c r="G20" s="11">
        <f>E20+E20*F20</f>
        <v>0</v>
      </c>
      <c r="H20" s="7">
        <f>D20*E20</f>
        <v>0</v>
      </c>
      <c r="I20" s="11">
        <f>F20*H20</f>
        <v>0</v>
      </c>
      <c r="J20" s="11">
        <f>H20+I20</f>
        <v>0</v>
      </c>
    </row>
    <row r="21" spans="1:10" ht="72.75" customHeight="1" thickBot="1" x14ac:dyDescent="0.3">
      <c r="A21" s="10">
        <v>3</v>
      </c>
      <c r="B21" s="6" t="s">
        <v>26</v>
      </c>
      <c r="C21" s="7" t="s">
        <v>67</v>
      </c>
      <c r="D21" s="7">
        <v>30</v>
      </c>
      <c r="E21" s="28"/>
      <c r="F21" s="29">
        <v>0.05</v>
      </c>
      <c r="G21" s="11">
        <f t="shared" ref="G21:G109" si="0">E21+E21*F21</f>
        <v>0</v>
      </c>
      <c r="H21" s="7">
        <f t="shared" ref="H21:H113" si="1">D21*E21</f>
        <v>0</v>
      </c>
      <c r="I21" s="11">
        <f t="shared" ref="I21:I113" si="2">F21*H21</f>
        <v>0</v>
      </c>
      <c r="J21" s="11">
        <f t="shared" ref="J21:J113" si="3">H21+I21</f>
        <v>0</v>
      </c>
    </row>
    <row r="22" spans="1:10" ht="60.75" customHeight="1" thickBot="1" x14ac:dyDescent="0.3">
      <c r="A22" s="10">
        <v>4</v>
      </c>
      <c r="B22" s="6" t="s">
        <v>27</v>
      </c>
      <c r="C22" s="7" t="s">
        <v>67</v>
      </c>
      <c r="D22" s="7">
        <v>20</v>
      </c>
      <c r="E22" s="28"/>
      <c r="F22" s="29">
        <v>0.05</v>
      </c>
      <c r="G22" s="11">
        <f>E22+E22*F22</f>
        <v>0</v>
      </c>
      <c r="H22" s="7">
        <f>D22*E22</f>
        <v>0</v>
      </c>
      <c r="I22" s="11">
        <f>F22*H22</f>
        <v>0</v>
      </c>
      <c r="J22" s="11">
        <f>H22+I22</f>
        <v>0</v>
      </c>
    </row>
    <row r="23" spans="1:10" ht="50.25" customHeight="1" thickBot="1" x14ac:dyDescent="0.3">
      <c r="A23" s="19">
        <v>5</v>
      </c>
      <c r="B23" s="6" t="s">
        <v>109</v>
      </c>
      <c r="C23" s="7" t="s">
        <v>67</v>
      </c>
      <c r="D23" s="7">
        <v>1340</v>
      </c>
      <c r="E23" s="28"/>
      <c r="F23" s="29">
        <v>0.05</v>
      </c>
      <c r="G23" s="11">
        <f t="shared" si="0"/>
        <v>0</v>
      </c>
      <c r="H23" s="7">
        <f t="shared" si="1"/>
        <v>0</v>
      </c>
      <c r="I23" s="11">
        <f t="shared" si="2"/>
        <v>0</v>
      </c>
      <c r="J23" s="11">
        <f t="shared" si="3"/>
        <v>0</v>
      </c>
    </row>
    <row r="24" spans="1:10" ht="72" customHeight="1" thickBot="1" x14ac:dyDescent="0.3">
      <c r="A24" s="10">
        <v>6</v>
      </c>
      <c r="B24" s="6" t="s">
        <v>28</v>
      </c>
      <c r="C24" s="7" t="s">
        <v>67</v>
      </c>
      <c r="D24" s="7">
        <v>20</v>
      </c>
      <c r="E24" s="28"/>
      <c r="F24" s="29">
        <v>0.05</v>
      </c>
      <c r="G24" s="11">
        <f>E24+E24*F24</f>
        <v>0</v>
      </c>
      <c r="H24" s="7">
        <f>D24*E24</f>
        <v>0</v>
      </c>
      <c r="I24" s="11">
        <f>F24*H24</f>
        <v>0</v>
      </c>
      <c r="J24" s="11">
        <f>H24+I24</f>
        <v>0</v>
      </c>
    </row>
    <row r="25" spans="1:10" ht="46.5" customHeight="1" thickBot="1" x14ac:dyDescent="0.3">
      <c r="A25" s="10">
        <v>7</v>
      </c>
      <c r="B25" s="6" t="s">
        <v>12</v>
      </c>
      <c r="C25" s="7" t="s">
        <v>68</v>
      </c>
      <c r="D25" s="7">
        <v>148</v>
      </c>
      <c r="E25" s="28"/>
      <c r="F25" s="29">
        <v>0.08</v>
      </c>
      <c r="G25" s="11">
        <f t="shared" si="0"/>
        <v>0</v>
      </c>
      <c r="H25" s="7">
        <f t="shared" si="1"/>
        <v>0</v>
      </c>
      <c r="I25" s="11">
        <f t="shared" si="2"/>
        <v>0</v>
      </c>
      <c r="J25" s="11">
        <f t="shared" si="3"/>
        <v>0</v>
      </c>
    </row>
    <row r="26" spans="1:10" ht="45.75" customHeight="1" thickBot="1" x14ac:dyDescent="0.3">
      <c r="A26" s="10">
        <v>8</v>
      </c>
      <c r="B26" s="6" t="s">
        <v>69</v>
      </c>
      <c r="C26" s="7" t="s">
        <v>70</v>
      </c>
      <c r="D26" s="7">
        <v>20</v>
      </c>
      <c r="E26" s="28"/>
      <c r="F26" s="29">
        <v>0.08</v>
      </c>
      <c r="G26" s="11">
        <f t="shared" si="0"/>
        <v>0</v>
      </c>
      <c r="H26" s="7">
        <f t="shared" si="1"/>
        <v>0</v>
      </c>
      <c r="I26" s="11">
        <f t="shared" si="2"/>
        <v>0</v>
      </c>
      <c r="J26" s="11">
        <f t="shared" si="3"/>
        <v>0</v>
      </c>
    </row>
    <row r="27" spans="1:10" ht="52.5" customHeight="1" thickBot="1" x14ac:dyDescent="0.3">
      <c r="A27" s="10">
        <v>9</v>
      </c>
      <c r="B27" s="6" t="s">
        <v>29</v>
      </c>
      <c r="C27" s="7" t="s">
        <v>67</v>
      </c>
      <c r="D27" s="7">
        <v>135</v>
      </c>
      <c r="E27" s="28"/>
      <c r="F27" s="29">
        <v>0.08</v>
      </c>
      <c r="G27" s="11">
        <f t="shared" si="0"/>
        <v>0</v>
      </c>
      <c r="H27" s="7">
        <f t="shared" si="1"/>
        <v>0</v>
      </c>
      <c r="I27" s="11">
        <f t="shared" si="2"/>
        <v>0</v>
      </c>
      <c r="J27" s="11">
        <f t="shared" si="3"/>
        <v>0</v>
      </c>
    </row>
    <row r="28" spans="1:10" ht="48.75" customHeight="1" thickBot="1" x14ac:dyDescent="0.3">
      <c r="A28" s="19">
        <v>10</v>
      </c>
      <c r="B28" s="6" t="s">
        <v>110</v>
      </c>
      <c r="C28" s="7" t="s">
        <v>67</v>
      </c>
      <c r="D28" s="7">
        <v>10</v>
      </c>
      <c r="E28" s="28"/>
      <c r="F28" s="29">
        <v>0.08</v>
      </c>
      <c r="G28" s="11">
        <f t="shared" si="0"/>
        <v>0</v>
      </c>
      <c r="H28" s="7">
        <f t="shared" si="1"/>
        <v>0</v>
      </c>
      <c r="I28" s="11">
        <f t="shared" si="2"/>
        <v>0</v>
      </c>
      <c r="J28" s="11">
        <f t="shared" si="3"/>
        <v>0</v>
      </c>
    </row>
    <row r="29" spans="1:10" ht="51.75" customHeight="1" thickBot="1" x14ac:dyDescent="0.3">
      <c r="A29" s="10">
        <v>11</v>
      </c>
      <c r="B29" s="6" t="s">
        <v>30</v>
      </c>
      <c r="C29" s="7" t="s">
        <v>67</v>
      </c>
      <c r="D29" s="7">
        <v>5</v>
      </c>
      <c r="E29" s="28"/>
      <c r="F29" s="29">
        <v>0.05</v>
      </c>
      <c r="G29" s="11">
        <f t="shared" si="0"/>
        <v>0</v>
      </c>
      <c r="H29" s="7">
        <f t="shared" si="1"/>
        <v>0</v>
      </c>
      <c r="I29" s="11">
        <f t="shared" si="2"/>
        <v>0</v>
      </c>
      <c r="J29" s="11">
        <f t="shared" si="3"/>
        <v>0</v>
      </c>
    </row>
    <row r="30" spans="1:10" ht="42" customHeight="1" thickBot="1" x14ac:dyDescent="0.3">
      <c r="A30" s="19">
        <v>12</v>
      </c>
      <c r="B30" s="6" t="s">
        <v>111</v>
      </c>
      <c r="C30" s="7" t="s">
        <v>67</v>
      </c>
      <c r="D30" s="7">
        <v>10</v>
      </c>
      <c r="E30" s="28"/>
      <c r="F30" s="29">
        <v>0.08</v>
      </c>
      <c r="G30" s="11">
        <f t="shared" si="0"/>
        <v>0</v>
      </c>
      <c r="H30" s="7">
        <f t="shared" si="1"/>
        <v>0</v>
      </c>
      <c r="I30" s="11">
        <f t="shared" si="2"/>
        <v>0</v>
      </c>
      <c r="J30" s="11">
        <f t="shared" si="3"/>
        <v>0</v>
      </c>
    </row>
    <row r="31" spans="1:10" ht="60.75" customHeight="1" thickBot="1" x14ac:dyDescent="0.3">
      <c r="A31" s="10">
        <v>13</v>
      </c>
      <c r="B31" s="6" t="s">
        <v>13</v>
      </c>
      <c r="C31" s="7" t="s">
        <v>67</v>
      </c>
      <c r="D31" s="7">
        <v>170</v>
      </c>
      <c r="E31" s="28"/>
      <c r="F31" s="29">
        <v>0.05</v>
      </c>
      <c r="G31" s="11">
        <f>E31+E31*F31</f>
        <v>0</v>
      </c>
      <c r="H31" s="7">
        <f>D31*E31</f>
        <v>0</v>
      </c>
      <c r="I31" s="11">
        <f>F31*H31</f>
        <v>0</v>
      </c>
      <c r="J31" s="11">
        <f>H31+I31</f>
        <v>0</v>
      </c>
    </row>
    <row r="32" spans="1:10" ht="41.25" customHeight="1" thickBot="1" x14ac:dyDescent="0.3">
      <c r="A32" s="10">
        <v>14</v>
      </c>
      <c r="B32" s="6" t="s">
        <v>31</v>
      </c>
      <c r="C32" s="7" t="s">
        <v>67</v>
      </c>
      <c r="D32" s="7">
        <v>77</v>
      </c>
      <c r="E32" s="28"/>
      <c r="F32" s="29">
        <v>0.08</v>
      </c>
      <c r="G32" s="11">
        <f t="shared" si="0"/>
        <v>0</v>
      </c>
      <c r="H32" s="7">
        <f t="shared" si="1"/>
        <v>0</v>
      </c>
      <c r="I32" s="11">
        <f t="shared" si="2"/>
        <v>0</v>
      </c>
      <c r="J32" s="11">
        <f t="shared" si="3"/>
        <v>0</v>
      </c>
    </row>
    <row r="33" spans="1:10" ht="60" customHeight="1" thickBot="1" x14ac:dyDescent="0.3">
      <c r="A33" s="10">
        <v>15</v>
      </c>
      <c r="B33" s="6" t="s">
        <v>112</v>
      </c>
      <c r="C33" s="7" t="s">
        <v>67</v>
      </c>
      <c r="D33" s="7">
        <v>20</v>
      </c>
      <c r="E33" s="28"/>
      <c r="F33" s="29">
        <v>0.05</v>
      </c>
      <c r="G33" s="11">
        <f t="shared" si="0"/>
        <v>0</v>
      </c>
      <c r="H33" s="7">
        <f t="shared" si="1"/>
        <v>0</v>
      </c>
      <c r="I33" s="11">
        <f t="shared" si="2"/>
        <v>0</v>
      </c>
      <c r="J33" s="11">
        <f t="shared" si="3"/>
        <v>0</v>
      </c>
    </row>
    <row r="34" spans="1:10" ht="45.75" customHeight="1" thickBot="1" x14ac:dyDescent="0.3">
      <c r="A34" s="10">
        <v>16</v>
      </c>
      <c r="B34" s="6" t="s">
        <v>83</v>
      </c>
      <c r="C34" s="7" t="s">
        <v>67</v>
      </c>
      <c r="D34" s="7">
        <v>20</v>
      </c>
      <c r="E34" s="28"/>
      <c r="F34" s="29">
        <v>0.05</v>
      </c>
      <c r="G34" s="11">
        <f t="shared" si="0"/>
        <v>0</v>
      </c>
      <c r="H34" s="7">
        <f t="shared" si="1"/>
        <v>0</v>
      </c>
      <c r="I34" s="11">
        <f t="shared" si="2"/>
        <v>0</v>
      </c>
      <c r="J34" s="11">
        <f t="shared" si="3"/>
        <v>0</v>
      </c>
    </row>
    <row r="35" spans="1:10" ht="52.5" customHeight="1" thickBot="1" x14ac:dyDescent="0.3">
      <c r="A35" s="10">
        <v>17</v>
      </c>
      <c r="B35" s="6" t="s">
        <v>32</v>
      </c>
      <c r="C35" s="7" t="s">
        <v>67</v>
      </c>
      <c r="D35" s="7">
        <v>20</v>
      </c>
      <c r="E35" s="28"/>
      <c r="F35" s="29">
        <v>0.05</v>
      </c>
      <c r="G35" s="11">
        <f t="shared" si="0"/>
        <v>0</v>
      </c>
      <c r="H35" s="7">
        <f t="shared" si="1"/>
        <v>0</v>
      </c>
      <c r="I35" s="11">
        <f t="shared" si="2"/>
        <v>0</v>
      </c>
      <c r="J35" s="11">
        <f t="shared" si="3"/>
        <v>0</v>
      </c>
    </row>
    <row r="36" spans="1:10" ht="47.25" customHeight="1" thickBot="1" x14ac:dyDescent="0.3">
      <c r="A36" s="10">
        <v>18</v>
      </c>
      <c r="B36" s="6" t="s">
        <v>84</v>
      </c>
      <c r="C36" s="7" t="s">
        <v>67</v>
      </c>
      <c r="D36" s="7">
        <v>46</v>
      </c>
      <c r="E36" s="28"/>
      <c r="F36" s="29">
        <v>0.05</v>
      </c>
      <c r="G36" s="11">
        <f t="shared" si="0"/>
        <v>0</v>
      </c>
      <c r="H36" s="7">
        <f t="shared" si="1"/>
        <v>0</v>
      </c>
      <c r="I36" s="11">
        <f t="shared" si="2"/>
        <v>0</v>
      </c>
      <c r="J36" s="11">
        <f t="shared" si="3"/>
        <v>0</v>
      </c>
    </row>
    <row r="37" spans="1:10" ht="41.25" customHeight="1" thickBot="1" x14ac:dyDescent="0.3">
      <c r="A37" s="10">
        <v>19</v>
      </c>
      <c r="B37" s="6" t="s">
        <v>15</v>
      </c>
      <c r="C37" s="7" t="s">
        <v>67</v>
      </c>
      <c r="D37" s="7">
        <v>10</v>
      </c>
      <c r="E37" s="28"/>
      <c r="F37" s="29">
        <v>0.08</v>
      </c>
      <c r="G37" s="11">
        <f t="shared" si="0"/>
        <v>0</v>
      </c>
      <c r="H37" s="7">
        <f t="shared" si="1"/>
        <v>0</v>
      </c>
      <c r="I37" s="11">
        <f t="shared" si="2"/>
        <v>0</v>
      </c>
      <c r="J37" s="11">
        <f t="shared" si="3"/>
        <v>0</v>
      </c>
    </row>
    <row r="38" spans="1:10" ht="53.25" customHeight="1" thickBot="1" x14ac:dyDescent="0.3">
      <c r="A38" s="10">
        <v>20</v>
      </c>
      <c r="B38" s="6" t="s">
        <v>103</v>
      </c>
      <c r="C38" s="7" t="s">
        <v>67</v>
      </c>
      <c r="D38" s="7">
        <v>12</v>
      </c>
      <c r="E38" s="28"/>
      <c r="F38" s="29">
        <v>0.08</v>
      </c>
      <c r="G38" s="11">
        <f t="shared" si="0"/>
        <v>0</v>
      </c>
      <c r="H38" s="7">
        <f t="shared" si="1"/>
        <v>0</v>
      </c>
      <c r="I38" s="11">
        <f t="shared" si="2"/>
        <v>0</v>
      </c>
      <c r="J38" s="11">
        <f t="shared" si="3"/>
        <v>0</v>
      </c>
    </row>
    <row r="39" spans="1:10" ht="33.75" customHeight="1" thickBot="1" x14ac:dyDescent="0.3">
      <c r="A39" s="10">
        <v>21</v>
      </c>
      <c r="B39" s="6" t="s">
        <v>33</v>
      </c>
      <c r="C39" s="7" t="s">
        <v>67</v>
      </c>
      <c r="D39" s="7">
        <v>990</v>
      </c>
      <c r="E39" s="28"/>
      <c r="F39" s="29">
        <v>0.05</v>
      </c>
      <c r="G39" s="11">
        <f t="shared" si="0"/>
        <v>0</v>
      </c>
      <c r="H39" s="7">
        <f t="shared" si="1"/>
        <v>0</v>
      </c>
      <c r="I39" s="11">
        <f t="shared" si="2"/>
        <v>0</v>
      </c>
      <c r="J39" s="11">
        <f t="shared" si="3"/>
        <v>0</v>
      </c>
    </row>
    <row r="40" spans="1:10" ht="43.5" customHeight="1" thickBot="1" x14ac:dyDescent="0.3">
      <c r="A40" s="10">
        <v>22</v>
      </c>
      <c r="B40" s="6" t="s">
        <v>113</v>
      </c>
      <c r="C40" s="7" t="s">
        <v>67</v>
      </c>
      <c r="D40" s="7">
        <v>5</v>
      </c>
      <c r="E40" s="28"/>
      <c r="F40" s="29">
        <v>0.05</v>
      </c>
      <c r="G40" s="11">
        <f t="shared" si="0"/>
        <v>0</v>
      </c>
      <c r="H40" s="7">
        <f t="shared" si="1"/>
        <v>0</v>
      </c>
      <c r="I40" s="11">
        <f t="shared" si="2"/>
        <v>0</v>
      </c>
      <c r="J40" s="11">
        <f t="shared" si="3"/>
        <v>0</v>
      </c>
    </row>
    <row r="41" spans="1:10" ht="52.5" customHeight="1" thickBot="1" x14ac:dyDescent="0.3">
      <c r="A41" s="10">
        <v>23</v>
      </c>
      <c r="B41" s="6" t="s">
        <v>34</v>
      </c>
      <c r="C41" s="7" t="s">
        <v>68</v>
      </c>
      <c r="D41" s="7">
        <v>85</v>
      </c>
      <c r="E41" s="28"/>
      <c r="F41" s="29">
        <v>0.05</v>
      </c>
      <c r="G41" s="11">
        <f t="shared" si="0"/>
        <v>0</v>
      </c>
      <c r="H41" s="7">
        <f t="shared" si="1"/>
        <v>0</v>
      </c>
      <c r="I41" s="11">
        <f t="shared" si="2"/>
        <v>0</v>
      </c>
      <c r="J41" s="11">
        <f t="shared" si="3"/>
        <v>0</v>
      </c>
    </row>
    <row r="42" spans="1:10" ht="49.5" customHeight="1" thickBot="1" x14ac:dyDescent="0.3">
      <c r="A42" s="10">
        <v>24</v>
      </c>
      <c r="B42" s="6" t="s">
        <v>35</v>
      </c>
      <c r="C42" s="7" t="s">
        <v>68</v>
      </c>
      <c r="D42" s="7">
        <v>25</v>
      </c>
      <c r="E42" s="28"/>
      <c r="F42" s="29">
        <v>0.05</v>
      </c>
      <c r="G42" s="11">
        <f t="shared" si="0"/>
        <v>0</v>
      </c>
      <c r="H42" s="7">
        <f t="shared" si="1"/>
        <v>0</v>
      </c>
      <c r="I42" s="11">
        <f t="shared" si="2"/>
        <v>0</v>
      </c>
      <c r="J42" s="11">
        <f t="shared" si="3"/>
        <v>0</v>
      </c>
    </row>
    <row r="43" spans="1:10" ht="62.25" customHeight="1" thickBot="1" x14ac:dyDescent="0.3">
      <c r="A43" s="10">
        <v>25</v>
      </c>
      <c r="B43" s="6" t="s">
        <v>36</v>
      </c>
      <c r="C43" s="7" t="s">
        <v>68</v>
      </c>
      <c r="D43" s="7">
        <v>10</v>
      </c>
      <c r="E43" s="28"/>
      <c r="F43" s="29">
        <v>0.05</v>
      </c>
      <c r="G43" s="11">
        <f t="shared" si="0"/>
        <v>0</v>
      </c>
      <c r="H43" s="7">
        <f t="shared" si="1"/>
        <v>0</v>
      </c>
      <c r="I43" s="11">
        <f t="shared" si="2"/>
        <v>0</v>
      </c>
      <c r="J43" s="11">
        <f t="shared" si="3"/>
        <v>0</v>
      </c>
    </row>
    <row r="44" spans="1:10" ht="54" customHeight="1" thickBot="1" x14ac:dyDescent="0.3">
      <c r="A44" s="10">
        <v>26</v>
      </c>
      <c r="B44" s="6" t="s">
        <v>71</v>
      </c>
      <c r="C44" s="7" t="s">
        <v>68</v>
      </c>
      <c r="D44" s="7">
        <v>170</v>
      </c>
      <c r="E44" s="28"/>
      <c r="F44" s="29">
        <v>0.05</v>
      </c>
      <c r="G44" s="11">
        <f t="shared" si="0"/>
        <v>0</v>
      </c>
      <c r="H44" s="7">
        <f t="shared" si="1"/>
        <v>0</v>
      </c>
      <c r="I44" s="11">
        <f t="shared" si="2"/>
        <v>0</v>
      </c>
      <c r="J44" s="11">
        <f t="shared" si="3"/>
        <v>0</v>
      </c>
    </row>
    <row r="45" spans="1:10" ht="41.25" customHeight="1" thickBot="1" x14ac:dyDescent="0.3">
      <c r="A45" s="10">
        <v>27</v>
      </c>
      <c r="B45" s="6" t="s">
        <v>72</v>
      </c>
      <c r="C45" s="7" t="s">
        <v>68</v>
      </c>
      <c r="D45" s="7">
        <v>20</v>
      </c>
      <c r="E45" s="28"/>
      <c r="F45" s="29">
        <v>0.05</v>
      </c>
      <c r="G45" s="11">
        <f t="shared" si="0"/>
        <v>0</v>
      </c>
      <c r="H45" s="7">
        <f t="shared" si="1"/>
        <v>0</v>
      </c>
      <c r="I45" s="11">
        <f t="shared" si="2"/>
        <v>0</v>
      </c>
      <c r="J45" s="11">
        <f t="shared" si="3"/>
        <v>0</v>
      </c>
    </row>
    <row r="46" spans="1:10" ht="48" customHeight="1" thickBot="1" x14ac:dyDescent="0.3">
      <c r="A46" s="10">
        <v>28</v>
      </c>
      <c r="B46" s="6" t="s">
        <v>16</v>
      </c>
      <c r="C46" s="7" t="s">
        <v>67</v>
      </c>
      <c r="D46" s="7">
        <v>10</v>
      </c>
      <c r="E46" s="28"/>
      <c r="F46" s="29">
        <v>0.08</v>
      </c>
      <c r="G46" s="11">
        <f t="shared" si="0"/>
        <v>0</v>
      </c>
      <c r="H46" s="7">
        <f t="shared" si="1"/>
        <v>0</v>
      </c>
      <c r="I46" s="11">
        <f t="shared" si="2"/>
        <v>0</v>
      </c>
      <c r="J46" s="11">
        <f t="shared" si="3"/>
        <v>0</v>
      </c>
    </row>
    <row r="47" spans="1:10" ht="57" customHeight="1" thickBot="1" x14ac:dyDescent="0.3">
      <c r="A47" s="10">
        <v>29</v>
      </c>
      <c r="B47" s="6" t="s">
        <v>90</v>
      </c>
      <c r="C47" s="7" t="s">
        <v>67</v>
      </c>
      <c r="D47" s="7">
        <v>155</v>
      </c>
      <c r="E47" s="28"/>
      <c r="F47" s="29">
        <v>0.08</v>
      </c>
      <c r="G47" s="11">
        <f t="shared" si="0"/>
        <v>0</v>
      </c>
      <c r="H47" s="7">
        <f t="shared" si="1"/>
        <v>0</v>
      </c>
      <c r="I47" s="11">
        <f t="shared" si="2"/>
        <v>0</v>
      </c>
      <c r="J47" s="11">
        <f t="shared" si="3"/>
        <v>0</v>
      </c>
    </row>
    <row r="48" spans="1:10" ht="54.75" customHeight="1" thickBot="1" x14ac:dyDescent="0.3">
      <c r="A48" s="10">
        <v>30</v>
      </c>
      <c r="B48" s="6" t="s">
        <v>97</v>
      </c>
      <c r="C48" s="7" t="s">
        <v>67</v>
      </c>
      <c r="D48" s="7">
        <v>10</v>
      </c>
      <c r="E48" s="28"/>
      <c r="F48" s="29">
        <v>0.08</v>
      </c>
      <c r="G48" s="11">
        <f t="shared" si="0"/>
        <v>0</v>
      </c>
      <c r="H48" s="7">
        <f t="shared" si="1"/>
        <v>0</v>
      </c>
      <c r="I48" s="11">
        <f t="shared" si="2"/>
        <v>0</v>
      </c>
      <c r="J48" s="11">
        <f t="shared" si="3"/>
        <v>0</v>
      </c>
    </row>
    <row r="49" spans="1:13" ht="39" thickBot="1" x14ac:dyDescent="0.3">
      <c r="A49" s="10">
        <v>31</v>
      </c>
      <c r="B49" s="6" t="s">
        <v>17</v>
      </c>
      <c r="C49" s="7" t="s">
        <v>67</v>
      </c>
      <c r="D49" s="7">
        <v>130</v>
      </c>
      <c r="E49" s="28"/>
      <c r="F49" s="29">
        <v>0.08</v>
      </c>
      <c r="G49" s="11">
        <f t="shared" si="0"/>
        <v>0</v>
      </c>
      <c r="H49" s="7">
        <f t="shared" si="1"/>
        <v>0</v>
      </c>
      <c r="I49" s="11">
        <f t="shared" si="2"/>
        <v>0</v>
      </c>
      <c r="J49" s="11">
        <f t="shared" si="3"/>
        <v>0</v>
      </c>
    </row>
    <row r="50" spans="1:13" ht="53.25" customHeight="1" thickBot="1" x14ac:dyDescent="0.3">
      <c r="A50" s="10">
        <v>32</v>
      </c>
      <c r="B50" s="6" t="s">
        <v>106</v>
      </c>
      <c r="C50" s="7" t="s">
        <v>67</v>
      </c>
      <c r="D50" s="7">
        <v>10</v>
      </c>
      <c r="E50" s="28"/>
      <c r="F50" s="29">
        <v>0.08</v>
      </c>
      <c r="G50" s="11">
        <f t="shared" si="0"/>
        <v>0</v>
      </c>
      <c r="H50" s="7">
        <f t="shared" si="1"/>
        <v>0</v>
      </c>
      <c r="I50" s="11">
        <f t="shared" si="2"/>
        <v>0</v>
      </c>
      <c r="J50" s="11">
        <f t="shared" si="3"/>
        <v>0</v>
      </c>
    </row>
    <row r="51" spans="1:13" ht="78" customHeight="1" thickBot="1" x14ac:dyDescent="0.3">
      <c r="A51" s="10">
        <v>33</v>
      </c>
      <c r="B51" s="6" t="s">
        <v>37</v>
      </c>
      <c r="C51" s="7" t="s">
        <v>67</v>
      </c>
      <c r="D51" s="7">
        <v>55</v>
      </c>
      <c r="E51" s="28"/>
      <c r="F51" s="29">
        <v>0.05</v>
      </c>
      <c r="G51" s="11">
        <f t="shared" si="0"/>
        <v>0</v>
      </c>
      <c r="H51" s="7">
        <f t="shared" si="1"/>
        <v>0</v>
      </c>
      <c r="I51" s="11">
        <f t="shared" si="2"/>
        <v>0</v>
      </c>
      <c r="J51" s="11">
        <f t="shared" si="3"/>
        <v>0</v>
      </c>
    </row>
    <row r="52" spans="1:13" ht="50.25" customHeight="1" thickBot="1" x14ac:dyDescent="0.3">
      <c r="A52" s="10">
        <v>34</v>
      </c>
      <c r="B52" s="6" t="s">
        <v>25</v>
      </c>
      <c r="C52" s="7" t="s">
        <v>67</v>
      </c>
      <c r="D52" s="7">
        <v>5</v>
      </c>
      <c r="E52" s="28"/>
      <c r="F52" s="29">
        <v>0.08</v>
      </c>
      <c r="G52" s="11">
        <f t="shared" si="0"/>
        <v>0</v>
      </c>
      <c r="H52" s="7">
        <f t="shared" si="1"/>
        <v>0</v>
      </c>
      <c r="I52" s="11">
        <f t="shared" si="2"/>
        <v>0</v>
      </c>
      <c r="J52" s="11">
        <f t="shared" si="3"/>
        <v>0</v>
      </c>
    </row>
    <row r="53" spans="1:13" ht="65.25" customHeight="1" thickBot="1" x14ac:dyDescent="0.3">
      <c r="A53" s="10">
        <v>35</v>
      </c>
      <c r="B53" s="6" t="s">
        <v>104</v>
      </c>
      <c r="C53" s="7" t="s">
        <v>67</v>
      </c>
      <c r="D53" s="7">
        <v>5</v>
      </c>
      <c r="E53" s="28"/>
      <c r="F53" s="29">
        <v>0.08</v>
      </c>
      <c r="G53" s="11">
        <f t="shared" si="0"/>
        <v>0</v>
      </c>
      <c r="H53" s="7">
        <f t="shared" si="1"/>
        <v>0</v>
      </c>
      <c r="I53" s="11">
        <f t="shared" si="2"/>
        <v>0</v>
      </c>
      <c r="J53" s="11">
        <f t="shared" si="3"/>
        <v>0</v>
      </c>
    </row>
    <row r="54" spans="1:13" ht="60" customHeight="1" thickBot="1" x14ac:dyDescent="0.3">
      <c r="A54" s="10">
        <v>36</v>
      </c>
      <c r="B54" s="6" t="s">
        <v>85</v>
      </c>
      <c r="C54" s="7" t="s">
        <v>67</v>
      </c>
      <c r="D54" s="7">
        <v>25</v>
      </c>
      <c r="E54" s="28"/>
      <c r="F54" s="29">
        <v>0.05</v>
      </c>
      <c r="G54" s="11">
        <f t="shared" si="0"/>
        <v>0</v>
      </c>
      <c r="H54" s="7">
        <f t="shared" si="1"/>
        <v>0</v>
      </c>
      <c r="I54" s="11">
        <f t="shared" si="2"/>
        <v>0</v>
      </c>
      <c r="J54" s="11">
        <f t="shared" si="3"/>
        <v>0</v>
      </c>
    </row>
    <row r="55" spans="1:13" ht="39.75" customHeight="1" thickBot="1" x14ac:dyDescent="0.3">
      <c r="A55" s="10">
        <v>37</v>
      </c>
      <c r="B55" s="6" t="s">
        <v>18</v>
      </c>
      <c r="C55" s="7" t="s">
        <v>67</v>
      </c>
      <c r="D55" s="7">
        <v>80</v>
      </c>
      <c r="E55" s="28"/>
      <c r="F55" s="29">
        <v>0.08</v>
      </c>
      <c r="G55" s="11">
        <f t="shared" si="0"/>
        <v>0</v>
      </c>
      <c r="H55" s="7">
        <f t="shared" si="1"/>
        <v>0</v>
      </c>
      <c r="I55" s="11">
        <f t="shared" si="2"/>
        <v>0</v>
      </c>
      <c r="J55" s="11">
        <f t="shared" si="3"/>
        <v>0</v>
      </c>
    </row>
    <row r="56" spans="1:13" ht="39.75" customHeight="1" thickBot="1" x14ac:dyDescent="0.3">
      <c r="A56" s="10">
        <v>38</v>
      </c>
      <c r="B56" s="6" t="s">
        <v>39</v>
      </c>
      <c r="C56" s="7" t="s">
        <v>67</v>
      </c>
      <c r="D56" s="7">
        <v>55</v>
      </c>
      <c r="E56" s="28"/>
      <c r="F56" s="29">
        <v>0.05</v>
      </c>
      <c r="G56" s="11">
        <f t="shared" si="0"/>
        <v>0</v>
      </c>
      <c r="H56" s="7">
        <f t="shared" si="1"/>
        <v>0</v>
      </c>
      <c r="I56" s="11">
        <f t="shared" si="2"/>
        <v>0</v>
      </c>
      <c r="J56" s="11">
        <f t="shared" si="3"/>
        <v>0</v>
      </c>
    </row>
    <row r="57" spans="1:13" ht="55.5" customHeight="1" thickBot="1" x14ac:dyDescent="0.3">
      <c r="A57" s="10">
        <v>39</v>
      </c>
      <c r="B57" s="6" t="s">
        <v>105</v>
      </c>
      <c r="C57" s="7" t="s">
        <v>67</v>
      </c>
      <c r="D57" s="7">
        <v>50</v>
      </c>
      <c r="E57" s="28"/>
      <c r="F57" s="29">
        <v>0.08</v>
      </c>
      <c r="G57" s="11">
        <f t="shared" si="0"/>
        <v>0</v>
      </c>
      <c r="H57" s="7">
        <f t="shared" si="1"/>
        <v>0</v>
      </c>
      <c r="I57" s="11">
        <f t="shared" si="2"/>
        <v>0</v>
      </c>
      <c r="J57" s="11">
        <f t="shared" si="3"/>
        <v>0</v>
      </c>
    </row>
    <row r="58" spans="1:13" ht="50.25" customHeight="1" thickBot="1" x14ac:dyDescent="0.3">
      <c r="A58" s="10">
        <v>40</v>
      </c>
      <c r="B58" s="6" t="s">
        <v>38</v>
      </c>
      <c r="C58" s="7" t="s">
        <v>67</v>
      </c>
      <c r="D58" s="7">
        <v>120</v>
      </c>
      <c r="E58" s="28"/>
      <c r="F58" s="29">
        <v>0.05</v>
      </c>
      <c r="G58" s="11">
        <f t="shared" si="0"/>
        <v>0</v>
      </c>
      <c r="H58" s="7">
        <f t="shared" si="1"/>
        <v>0</v>
      </c>
      <c r="I58" s="11">
        <f t="shared" si="2"/>
        <v>0</v>
      </c>
      <c r="J58" s="11">
        <f t="shared" si="3"/>
        <v>0</v>
      </c>
    </row>
    <row r="59" spans="1:13" ht="72" customHeight="1" thickBot="1" x14ac:dyDescent="0.3">
      <c r="A59" s="10">
        <v>41</v>
      </c>
      <c r="B59" s="6" t="s">
        <v>91</v>
      </c>
      <c r="C59" s="7" t="s">
        <v>67</v>
      </c>
      <c r="D59" s="7">
        <v>965</v>
      </c>
      <c r="E59" s="28"/>
      <c r="F59" s="29">
        <v>0.05</v>
      </c>
      <c r="G59" s="11">
        <f t="shared" si="0"/>
        <v>0</v>
      </c>
      <c r="H59" s="7">
        <f t="shared" si="1"/>
        <v>0</v>
      </c>
      <c r="I59" s="11">
        <f t="shared" si="2"/>
        <v>0</v>
      </c>
      <c r="J59" s="11">
        <f t="shared" si="3"/>
        <v>0</v>
      </c>
    </row>
    <row r="60" spans="1:13" ht="65.25" customHeight="1" thickBot="1" x14ac:dyDescent="0.3">
      <c r="A60" s="10">
        <v>42</v>
      </c>
      <c r="B60" s="6" t="s">
        <v>40</v>
      </c>
      <c r="C60" s="7" t="s">
        <v>67</v>
      </c>
      <c r="D60" s="7">
        <v>30</v>
      </c>
      <c r="E60" s="28"/>
      <c r="F60" s="29">
        <v>0.05</v>
      </c>
      <c r="G60" s="11">
        <f t="shared" si="0"/>
        <v>0</v>
      </c>
      <c r="H60" s="7">
        <f t="shared" si="1"/>
        <v>0</v>
      </c>
      <c r="I60" s="11">
        <f t="shared" si="2"/>
        <v>0</v>
      </c>
      <c r="J60" s="11">
        <f t="shared" si="3"/>
        <v>0</v>
      </c>
    </row>
    <row r="61" spans="1:13" ht="65.25" customHeight="1" thickBot="1" x14ac:dyDescent="0.3">
      <c r="A61" s="10">
        <v>43</v>
      </c>
      <c r="B61" s="6" t="s">
        <v>92</v>
      </c>
      <c r="C61" s="7" t="s">
        <v>67</v>
      </c>
      <c r="D61" s="7">
        <v>40</v>
      </c>
      <c r="E61" s="28"/>
      <c r="F61" s="29">
        <v>0.05</v>
      </c>
      <c r="G61" s="11">
        <f t="shared" si="0"/>
        <v>0</v>
      </c>
      <c r="H61" s="7">
        <f t="shared" si="1"/>
        <v>0</v>
      </c>
      <c r="I61" s="11">
        <f t="shared" si="2"/>
        <v>0</v>
      </c>
      <c r="J61" s="11">
        <f t="shared" si="3"/>
        <v>0</v>
      </c>
      <c r="M61" t="s">
        <v>19</v>
      </c>
    </row>
    <row r="62" spans="1:13" ht="63" customHeight="1" thickBot="1" x14ac:dyDescent="0.3">
      <c r="A62" s="10">
        <v>44</v>
      </c>
      <c r="B62" s="6" t="s">
        <v>93</v>
      </c>
      <c r="C62" s="7" t="s">
        <v>67</v>
      </c>
      <c r="D62" s="7">
        <v>40</v>
      </c>
      <c r="E62" s="28"/>
      <c r="F62" s="29">
        <v>0.05</v>
      </c>
      <c r="G62" s="11">
        <f t="shared" si="0"/>
        <v>0</v>
      </c>
      <c r="H62" s="7">
        <f t="shared" si="1"/>
        <v>0</v>
      </c>
      <c r="I62" s="11">
        <f t="shared" si="2"/>
        <v>0</v>
      </c>
      <c r="J62" s="11">
        <f t="shared" si="3"/>
        <v>0</v>
      </c>
    </row>
    <row r="63" spans="1:13" ht="57" customHeight="1" thickBot="1" x14ac:dyDescent="0.3">
      <c r="A63" s="10">
        <v>45</v>
      </c>
      <c r="B63" s="6" t="s">
        <v>94</v>
      </c>
      <c r="C63" s="7" t="s">
        <v>67</v>
      </c>
      <c r="D63" s="7">
        <v>50</v>
      </c>
      <c r="E63" s="28"/>
      <c r="F63" s="29">
        <v>0.05</v>
      </c>
      <c r="G63" s="11">
        <f t="shared" si="0"/>
        <v>0</v>
      </c>
      <c r="H63" s="7">
        <f t="shared" si="1"/>
        <v>0</v>
      </c>
      <c r="I63" s="11">
        <f t="shared" si="2"/>
        <v>0</v>
      </c>
      <c r="J63" s="11">
        <f t="shared" si="3"/>
        <v>0</v>
      </c>
    </row>
    <row r="64" spans="1:13" ht="59.25" customHeight="1" thickBot="1" x14ac:dyDescent="0.3">
      <c r="A64" s="10">
        <v>46</v>
      </c>
      <c r="B64" s="6" t="s">
        <v>95</v>
      </c>
      <c r="C64" s="7" t="s">
        <v>67</v>
      </c>
      <c r="D64" s="7">
        <v>140</v>
      </c>
      <c r="E64" s="28"/>
      <c r="F64" s="29">
        <v>0.05</v>
      </c>
      <c r="G64" s="11">
        <f t="shared" si="0"/>
        <v>0</v>
      </c>
      <c r="H64" s="7">
        <f t="shared" si="1"/>
        <v>0</v>
      </c>
      <c r="I64" s="11">
        <f t="shared" si="2"/>
        <v>0</v>
      </c>
      <c r="J64" s="11">
        <f t="shared" si="3"/>
        <v>0</v>
      </c>
    </row>
    <row r="65" spans="1:10" ht="62.25" customHeight="1" thickBot="1" x14ac:dyDescent="0.3">
      <c r="A65" s="10">
        <v>47</v>
      </c>
      <c r="B65" s="6" t="s">
        <v>96</v>
      </c>
      <c r="C65" s="7" t="s">
        <v>67</v>
      </c>
      <c r="D65" s="7">
        <v>50</v>
      </c>
      <c r="E65" s="28"/>
      <c r="F65" s="29">
        <v>0.05</v>
      </c>
      <c r="G65" s="11">
        <f t="shared" si="0"/>
        <v>0</v>
      </c>
      <c r="H65" s="7">
        <f t="shared" si="1"/>
        <v>0</v>
      </c>
      <c r="I65" s="11">
        <f t="shared" si="2"/>
        <v>0</v>
      </c>
      <c r="J65" s="11">
        <f t="shared" si="3"/>
        <v>0</v>
      </c>
    </row>
    <row r="66" spans="1:10" ht="79.5" customHeight="1" thickBot="1" x14ac:dyDescent="0.3">
      <c r="A66" s="10">
        <v>48</v>
      </c>
      <c r="B66" s="6" t="s">
        <v>44</v>
      </c>
      <c r="C66" s="7" t="s">
        <v>68</v>
      </c>
      <c r="D66" s="7">
        <v>270</v>
      </c>
      <c r="E66" s="28"/>
      <c r="F66" s="29">
        <v>0.05</v>
      </c>
      <c r="G66" s="11">
        <f t="shared" si="0"/>
        <v>0</v>
      </c>
      <c r="H66" s="7">
        <f t="shared" si="1"/>
        <v>0</v>
      </c>
      <c r="I66" s="11">
        <f t="shared" si="2"/>
        <v>0</v>
      </c>
      <c r="J66" s="11">
        <f t="shared" si="3"/>
        <v>0</v>
      </c>
    </row>
    <row r="67" spans="1:10" ht="82.5" customHeight="1" thickBot="1" x14ac:dyDescent="0.3">
      <c r="A67" s="10">
        <v>49</v>
      </c>
      <c r="B67" s="6" t="s">
        <v>21</v>
      </c>
      <c r="C67" s="7" t="s">
        <v>68</v>
      </c>
      <c r="D67" s="7">
        <v>102</v>
      </c>
      <c r="E67" s="28"/>
      <c r="F67" s="29">
        <v>0.05</v>
      </c>
      <c r="G67" s="11">
        <f t="shared" si="0"/>
        <v>0</v>
      </c>
      <c r="H67" s="7">
        <f t="shared" si="1"/>
        <v>0</v>
      </c>
      <c r="I67" s="11">
        <f t="shared" si="2"/>
        <v>0</v>
      </c>
      <c r="J67" s="11">
        <f t="shared" si="3"/>
        <v>0</v>
      </c>
    </row>
    <row r="68" spans="1:10" ht="85.5" customHeight="1" thickBot="1" x14ac:dyDescent="0.3">
      <c r="A68" s="10">
        <v>50</v>
      </c>
      <c r="B68" s="6" t="s">
        <v>114</v>
      </c>
      <c r="C68" s="7" t="s">
        <v>68</v>
      </c>
      <c r="D68" s="7">
        <v>5</v>
      </c>
      <c r="E68" s="28"/>
      <c r="F68" s="29">
        <v>0.05</v>
      </c>
      <c r="G68" s="11">
        <f t="shared" si="0"/>
        <v>0</v>
      </c>
      <c r="H68" s="7">
        <f t="shared" si="1"/>
        <v>0</v>
      </c>
      <c r="I68" s="11">
        <f t="shared" si="2"/>
        <v>0</v>
      </c>
      <c r="J68" s="11">
        <f t="shared" si="3"/>
        <v>0</v>
      </c>
    </row>
    <row r="69" spans="1:10" ht="73.5" customHeight="1" thickBot="1" x14ac:dyDescent="0.3">
      <c r="A69" s="10">
        <v>51</v>
      </c>
      <c r="B69" s="6" t="s">
        <v>22</v>
      </c>
      <c r="C69" s="7" t="s">
        <v>68</v>
      </c>
      <c r="D69" s="7">
        <v>10</v>
      </c>
      <c r="E69" s="28"/>
      <c r="F69" s="29">
        <v>0.05</v>
      </c>
      <c r="G69" s="11">
        <f t="shared" si="0"/>
        <v>0</v>
      </c>
      <c r="H69" s="7">
        <f t="shared" si="1"/>
        <v>0</v>
      </c>
      <c r="I69" s="11">
        <f t="shared" si="2"/>
        <v>0</v>
      </c>
      <c r="J69" s="11">
        <f t="shared" si="3"/>
        <v>0</v>
      </c>
    </row>
    <row r="70" spans="1:10" ht="41.25" customHeight="1" thickBot="1" x14ac:dyDescent="0.3">
      <c r="A70" s="10">
        <v>52</v>
      </c>
      <c r="B70" s="6" t="s">
        <v>20</v>
      </c>
      <c r="C70" s="7" t="s">
        <v>67</v>
      </c>
      <c r="D70" s="7">
        <v>87</v>
      </c>
      <c r="E70" s="28"/>
      <c r="F70" s="29">
        <v>0.05</v>
      </c>
      <c r="G70" s="11">
        <f t="shared" si="0"/>
        <v>0</v>
      </c>
      <c r="H70" s="7">
        <f t="shared" si="1"/>
        <v>0</v>
      </c>
      <c r="I70" s="11">
        <f t="shared" si="2"/>
        <v>0</v>
      </c>
      <c r="J70" s="11">
        <f t="shared" si="3"/>
        <v>0</v>
      </c>
    </row>
    <row r="71" spans="1:10" ht="46.5" customHeight="1" thickBot="1" x14ac:dyDescent="0.3">
      <c r="A71" s="10">
        <v>53</v>
      </c>
      <c r="B71" s="6" t="s">
        <v>41</v>
      </c>
      <c r="C71" s="7" t="s">
        <v>67</v>
      </c>
      <c r="D71" s="7">
        <v>2380</v>
      </c>
      <c r="E71" s="28"/>
      <c r="F71" s="29">
        <v>0.05</v>
      </c>
      <c r="G71" s="11">
        <f t="shared" si="0"/>
        <v>0</v>
      </c>
      <c r="H71" s="7">
        <f t="shared" si="1"/>
        <v>0</v>
      </c>
      <c r="I71" s="11">
        <f t="shared" si="2"/>
        <v>0</v>
      </c>
      <c r="J71" s="11">
        <f t="shared" si="3"/>
        <v>0</v>
      </c>
    </row>
    <row r="72" spans="1:10" ht="48.75" customHeight="1" thickBot="1" x14ac:dyDescent="0.3">
      <c r="A72" s="10">
        <v>54</v>
      </c>
      <c r="B72" s="6" t="s">
        <v>45</v>
      </c>
      <c r="C72" s="7" t="s">
        <v>67</v>
      </c>
      <c r="D72" s="7">
        <v>68</v>
      </c>
      <c r="E72" s="28"/>
      <c r="F72" s="29">
        <v>0.05</v>
      </c>
      <c r="G72" s="11">
        <f t="shared" si="0"/>
        <v>0</v>
      </c>
      <c r="H72" s="7">
        <f t="shared" si="1"/>
        <v>0</v>
      </c>
      <c r="I72" s="11">
        <f t="shared" si="2"/>
        <v>0</v>
      </c>
      <c r="J72" s="11">
        <f t="shared" si="3"/>
        <v>0</v>
      </c>
    </row>
    <row r="73" spans="1:10" ht="52.5" customHeight="1" thickBot="1" x14ac:dyDescent="0.3">
      <c r="A73" s="10">
        <v>55</v>
      </c>
      <c r="B73" s="6" t="s">
        <v>42</v>
      </c>
      <c r="C73" s="7" t="s">
        <v>67</v>
      </c>
      <c r="D73" s="7">
        <v>25</v>
      </c>
      <c r="E73" s="28"/>
      <c r="F73" s="29">
        <v>0.08</v>
      </c>
      <c r="G73" s="11">
        <f t="shared" si="0"/>
        <v>0</v>
      </c>
      <c r="H73" s="7">
        <f t="shared" si="1"/>
        <v>0</v>
      </c>
      <c r="I73" s="11">
        <f t="shared" si="2"/>
        <v>0</v>
      </c>
      <c r="J73" s="11">
        <f t="shared" si="3"/>
        <v>0</v>
      </c>
    </row>
    <row r="74" spans="1:10" ht="52.5" customHeight="1" thickBot="1" x14ac:dyDescent="0.3">
      <c r="A74" s="10">
        <v>56</v>
      </c>
      <c r="B74" s="6" t="s">
        <v>46</v>
      </c>
      <c r="C74" s="7" t="s">
        <v>67</v>
      </c>
      <c r="D74" s="7">
        <v>40</v>
      </c>
      <c r="E74" s="28"/>
      <c r="F74" s="29">
        <v>0.08</v>
      </c>
      <c r="G74" s="11">
        <f t="shared" si="0"/>
        <v>0</v>
      </c>
      <c r="H74" s="7">
        <f t="shared" si="1"/>
        <v>0</v>
      </c>
      <c r="I74" s="11">
        <f t="shared" si="2"/>
        <v>0</v>
      </c>
      <c r="J74" s="11">
        <f t="shared" si="3"/>
        <v>0</v>
      </c>
    </row>
    <row r="75" spans="1:10" ht="39" thickBot="1" x14ac:dyDescent="0.3">
      <c r="A75" s="10">
        <v>57</v>
      </c>
      <c r="B75" s="6" t="s">
        <v>73</v>
      </c>
      <c r="C75" s="7" t="s">
        <v>67</v>
      </c>
      <c r="D75" s="7">
        <v>10</v>
      </c>
      <c r="E75" s="28"/>
      <c r="F75" s="29">
        <v>0.23</v>
      </c>
      <c r="G75" s="11">
        <f t="shared" si="0"/>
        <v>0</v>
      </c>
      <c r="H75" s="7">
        <f t="shared" si="1"/>
        <v>0</v>
      </c>
      <c r="I75" s="11">
        <f t="shared" si="2"/>
        <v>0</v>
      </c>
      <c r="J75" s="11">
        <f t="shared" si="3"/>
        <v>0</v>
      </c>
    </row>
    <row r="76" spans="1:10" ht="51.75" customHeight="1" thickBot="1" x14ac:dyDescent="0.3">
      <c r="A76" s="10">
        <v>58</v>
      </c>
      <c r="B76" s="6" t="s">
        <v>43</v>
      </c>
      <c r="C76" s="7" t="s">
        <v>67</v>
      </c>
      <c r="D76" s="7">
        <v>15</v>
      </c>
      <c r="E76" s="28"/>
      <c r="F76" s="29">
        <v>0.05</v>
      </c>
      <c r="G76" s="11">
        <f>E76+E76*F76</f>
        <v>0</v>
      </c>
      <c r="H76" s="7">
        <f t="shared" si="1"/>
        <v>0</v>
      </c>
      <c r="I76" s="11">
        <f>F76*H76</f>
        <v>0</v>
      </c>
      <c r="J76" s="11">
        <f t="shared" si="3"/>
        <v>0</v>
      </c>
    </row>
    <row r="77" spans="1:10" ht="48.75" customHeight="1" thickBot="1" x14ac:dyDescent="0.3">
      <c r="A77" s="10">
        <v>59</v>
      </c>
      <c r="B77" s="6" t="s">
        <v>23</v>
      </c>
      <c r="C77" s="7" t="s">
        <v>74</v>
      </c>
      <c r="D77" s="7">
        <v>235</v>
      </c>
      <c r="E77" s="28"/>
      <c r="F77" s="29">
        <v>0.05</v>
      </c>
      <c r="G77" s="11">
        <f>E77+E77*F77</f>
        <v>0</v>
      </c>
      <c r="H77" s="7">
        <f t="shared" si="1"/>
        <v>0</v>
      </c>
      <c r="I77" s="11">
        <f>F77*H77</f>
        <v>0</v>
      </c>
      <c r="J77" s="11">
        <f t="shared" si="3"/>
        <v>0</v>
      </c>
    </row>
    <row r="78" spans="1:10" ht="51.75" thickBot="1" x14ac:dyDescent="0.3">
      <c r="A78" s="10">
        <v>60</v>
      </c>
      <c r="B78" s="6" t="s">
        <v>47</v>
      </c>
      <c r="C78" s="7" t="s">
        <v>67</v>
      </c>
      <c r="D78" s="7">
        <v>10</v>
      </c>
      <c r="E78" s="28"/>
      <c r="F78" s="29">
        <v>0.05</v>
      </c>
      <c r="G78" s="11">
        <f t="shared" si="0"/>
        <v>0</v>
      </c>
      <c r="H78" s="7">
        <f t="shared" si="1"/>
        <v>0</v>
      </c>
      <c r="I78" s="11">
        <f t="shared" si="2"/>
        <v>0</v>
      </c>
      <c r="J78" s="11">
        <f t="shared" si="3"/>
        <v>0</v>
      </c>
    </row>
    <row r="79" spans="1:10" ht="27" customHeight="1" thickBot="1" x14ac:dyDescent="0.3">
      <c r="A79" s="10">
        <v>61</v>
      </c>
      <c r="B79" s="6" t="s">
        <v>10</v>
      </c>
      <c r="C79" s="7" t="s">
        <v>67</v>
      </c>
      <c r="D79" s="7">
        <v>20</v>
      </c>
      <c r="E79" s="28"/>
      <c r="F79" s="29">
        <v>0.05</v>
      </c>
      <c r="G79" s="11">
        <f t="shared" si="0"/>
        <v>0</v>
      </c>
      <c r="H79" s="7">
        <f t="shared" si="1"/>
        <v>0</v>
      </c>
      <c r="I79" s="11">
        <f t="shared" si="2"/>
        <v>0</v>
      </c>
      <c r="J79" s="11">
        <f t="shared" si="3"/>
        <v>0</v>
      </c>
    </row>
    <row r="80" spans="1:10" ht="52.5" customHeight="1" thickBot="1" x14ac:dyDescent="0.3">
      <c r="A80" s="10">
        <v>62</v>
      </c>
      <c r="B80" s="6" t="s">
        <v>48</v>
      </c>
      <c r="C80" s="7" t="s">
        <v>67</v>
      </c>
      <c r="D80" s="7">
        <v>145</v>
      </c>
      <c r="E80" s="28"/>
      <c r="F80" s="29">
        <v>0.08</v>
      </c>
      <c r="G80" s="11">
        <f t="shared" si="0"/>
        <v>0</v>
      </c>
      <c r="H80" s="7">
        <f t="shared" si="1"/>
        <v>0</v>
      </c>
      <c r="I80" s="11">
        <f t="shared" si="2"/>
        <v>0</v>
      </c>
      <c r="J80" s="11">
        <f t="shared" si="3"/>
        <v>0</v>
      </c>
    </row>
    <row r="81" spans="1:10" ht="50.25" customHeight="1" thickBot="1" x14ac:dyDescent="0.3">
      <c r="A81" s="10">
        <v>63</v>
      </c>
      <c r="B81" s="6" t="s">
        <v>49</v>
      </c>
      <c r="C81" s="7" t="s">
        <v>67</v>
      </c>
      <c r="D81" s="7">
        <v>55</v>
      </c>
      <c r="E81" s="28"/>
      <c r="F81" s="29">
        <v>0.08</v>
      </c>
      <c r="G81" s="11">
        <f t="shared" si="0"/>
        <v>0</v>
      </c>
      <c r="H81" s="7">
        <f t="shared" si="1"/>
        <v>0</v>
      </c>
      <c r="I81" s="11">
        <f t="shared" si="2"/>
        <v>0</v>
      </c>
      <c r="J81" s="11">
        <f t="shared" si="3"/>
        <v>0</v>
      </c>
    </row>
    <row r="82" spans="1:10" ht="65.25" customHeight="1" thickBot="1" x14ac:dyDescent="0.3">
      <c r="A82" s="10">
        <v>64</v>
      </c>
      <c r="B82" s="6" t="s">
        <v>50</v>
      </c>
      <c r="C82" s="7" t="s">
        <v>67</v>
      </c>
      <c r="D82" s="7">
        <v>148</v>
      </c>
      <c r="E82" s="28"/>
      <c r="F82" s="29">
        <v>0.08</v>
      </c>
      <c r="G82" s="11">
        <f t="shared" si="0"/>
        <v>0</v>
      </c>
      <c r="H82" s="7">
        <f t="shared" si="1"/>
        <v>0</v>
      </c>
      <c r="I82" s="11">
        <f t="shared" si="2"/>
        <v>0</v>
      </c>
      <c r="J82" s="11">
        <f t="shared" si="3"/>
        <v>0</v>
      </c>
    </row>
    <row r="83" spans="1:10" ht="45.75" customHeight="1" thickBot="1" x14ac:dyDescent="0.3">
      <c r="A83" s="10">
        <v>65</v>
      </c>
      <c r="B83" s="6" t="s">
        <v>115</v>
      </c>
      <c r="C83" s="7" t="s">
        <v>67</v>
      </c>
      <c r="D83" s="7">
        <v>250</v>
      </c>
      <c r="E83" s="28"/>
      <c r="F83" s="29">
        <v>0.08</v>
      </c>
      <c r="G83" s="11">
        <f t="shared" si="0"/>
        <v>0</v>
      </c>
      <c r="H83" s="7">
        <f t="shared" si="1"/>
        <v>0</v>
      </c>
      <c r="I83" s="11">
        <f t="shared" si="2"/>
        <v>0</v>
      </c>
      <c r="J83" s="11">
        <f t="shared" si="3"/>
        <v>0</v>
      </c>
    </row>
    <row r="84" spans="1:10" ht="43.5" customHeight="1" thickBot="1" x14ac:dyDescent="0.3">
      <c r="A84" s="10">
        <v>66</v>
      </c>
      <c r="B84" s="6" t="s">
        <v>51</v>
      </c>
      <c r="C84" s="7" t="s">
        <v>67</v>
      </c>
      <c r="D84" s="7">
        <v>32</v>
      </c>
      <c r="E84" s="28"/>
      <c r="F84" s="29">
        <v>0.08</v>
      </c>
      <c r="G84" s="11">
        <f t="shared" si="0"/>
        <v>0</v>
      </c>
      <c r="H84" s="7">
        <f t="shared" si="1"/>
        <v>0</v>
      </c>
      <c r="I84" s="11">
        <f t="shared" si="2"/>
        <v>0</v>
      </c>
      <c r="J84" s="11">
        <f t="shared" si="3"/>
        <v>0</v>
      </c>
    </row>
    <row r="85" spans="1:10" ht="39" thickBot="1" x14ac:dyDescent="0.3">
      <c r="A85" s="10">
        <v>67</v>
      </c>
      <c r="B85" s="6" t="s">
        <v>52</v>
      </c>
      <c r="C85" s="7" t="s">
        <v>67</v>
      </c>
      <c r="D85" s="7">
        <v>40</v>
      </c>
      <c r="E85" s="28"/>
      <c r="F85" s="29">
        <v>0.08</v>
      </c>
      <c r="G85" s="11">
        <f t="shared" si="0"/>
        <v>0</v>
      </c>
      <c r="H85" s="7">
        <f t="shared" si="1"/>
        <v>0</v>
      </c>
      <c r="I85" s="11">
        <f t="shared" si="2"/>
        <v>0</v>
      </c>
      <c r="J85" s="11">
        <f t="shared" si="3"/>
        <v>0</v>
      </c>
    </row>
    <row r="86" spans="1:10" ht="57.75" customHeight="1" thickBot="1" x14ac:dyDescent="0.3">
      <c r="A86" s="10">
        <v>68</v>
      </c>
      <c r="B86" s="6" t="s">
        <v>53</v>
      </c>
      <c r="C86" s="7" t="s">
        <v>67</v>
      </c>
      <c r="D86" s="7">
        <v>10</v>
      </c>
      <c r="E86" s="28"/>
      <c r="F86" s="29">
        <v>0.08</v>
      </c>
      <c r="G86" s="11">
        <f t="shared" si="0"/>
        <v>0</v>
      </c>
      <c r="H86" s="7">
        <f t="shared" si="1"/>
        <v>0</v>
      </c>
      <c r="I86" s="11">
        <f t="shared" si="2"/>
        <v>0</v>
      </c>
      <c r="J86" s="11">
        <f t="shared" si="3"/>
        <v>0</v>
      </c>
    </row>
    <row r="87" spans="1:10" ht="54" customHeight="1" thickBot="1" x14ac:dyDescent="0.3">
      <c r="A87" s="10">
        <v>69</v>
      </c>
      <c r="B87" s="6" t="s">
        <v>54</v>
      </c>
      <c r="C87" s="7" t="s">
        <v>67</v>
      </c>
      <c r="D87" s="7">
        <v>20</v>
      </c>
      <c r="E87" s="28"/>
      <c r="F87" s="29">
        <v>0.05</v>
      </c>
      <c r="G87" s="11">
        <f t="shared" si="0"/>
        <v>0</v>
      </c>
      <c r="H87" s="7">
        <f t="shared" si="1"/>
        <v>0</v>
      </c>
      <c r="I87" s="11">
        <f t="shared" si="2"/>
        <v>0</v>
      </c>
      <c r="J87" s="11">
        <f t="shared" si="3"/>
        <v>0</v>
      </c>
    </row>
    <row r="88" spans="1:10" ht="47.25" customHeight="1" thickBot="1" x14ac:dyDescent="0.3">
      <c r="A88" s="10">
        <v>70</v>
      </c>
      <c r="B88" s="6" t="s">
        <v>116</v>
      </c>
      <c r="C88" s="7" t="s">
        <v>67</v>
      </c>
      <c r="D88" s="7">
        <v>10</v>
      </c>
      <c r="E88" s="28"/>
      <c r="F88" s="29">
        <v>0.05</v>
      </c>
      <c r="G88" s="11">
        <f t="shared" si="0"/>
        <v>0</v>
      </c>
      <c r="H88" s="7">
        <f t="shared" si="1"/>
        <v>0</v>
      </c>
      <c r="I88" s="11">
        <f t="shared" si="2"/>
        <v>0</v>
      </c>
      <c r="J88" s="11">
        <f t="shared" si="3"/>
        <v>0</v>
      </c>
    </row>
    <row r="89" spans="1:10" ht="55.5" customHeight="1" thickBot="1" x14ac:dyDescent="0.3">
      <c r="A89" s="10">
        <v>71</v>
      </c>
      <c r="B89" s="6" t="s">
        <v>55</v>
      </c>
      <c r="C89" s="7" t="s">
        <v>67</v>
      </c>
      <c r="D89" s="7">
        <v>10</v>
      </c>
      <c r="E89" s="28"/>
      <c r="F89" s="29">
        <v>0.05</v>
      </c>
      <c r="G89" s="11">
        <f t="shared" si="0"/>
        <v>0</v>
      </c>
      <c r="H89" s="7">
        <f t="shared" si="1"/>
        <v>0</v>
      </c>
      <c r="I89" s="11">
        <f t="shared" si="2"/>
        <v>0</v>
      </c>
      <c r="J89" s="11">
        <f t="shared" si="3"/>
        <v>0</v>
      </c>
    </row>
    <row r="90" spans="1:10" ht="36" customHeight="1" thickBot="1" x14ac:dyDescent="0.3">
      <c r="A90" s="10">
        <v>72</v>
      </c>
      <c r="B90" s="6" t="s">
        <v>9</v>
      </c>
      <c r="C90" s="7" t="s">
        <v>67</v>
      </c>
      <c r="D90" s="7">
        <v>35</v>
      </c>
      <c r="E90" s="28"/>
      <c r="F90" s="29">
        <v>0.23</v>
      </c>
      <c r="G90" s="11">
        <f t="shared" si="0"/>
        <v>0</v>
      </c>
      <c r="H90" s="7">
        <f t="shared" si="1"/>
        <v>0</v>
      </c>
      <c r="I90" s="11">
        <f t="shared" si="2"/>
        <v>0</v>
      </c>
      <c r="J90" s="11">
        <f t="shared" si="3"/>
        <v>0</v>
      </c>
    </row>
    <row r="91" spans="1:10" ht="50.25" customHeight="1" thickBot="1" x14ac:dyDescent="0.3">
      <c r="A91" s="10">
        <v>73</v>
      </c>
      <c r="B91" s="6" t="s">
        <v>11</v>
      </c>
      <c r="C91" s="7" t="s">
        <v>67</v>
      </c>
      <c r="D91" s="7">
        <v>180</v>
      </c>
      <c r="E91" s="28"/>
      <c r="F91" s="29">
        <v>0.08</v>
      </c>
      <c r="G91" s="11">
        <f t="shared" si="0"/>
        <v>0</v>
      </c>
      <c r="H91" s="7">
        <f t="shared" si="1"/>
        <v>0</v>
      </c>
      <c r="I91" s="11">
        <f t="shared" si="2"/>
        <v>0</v>
      </c>
      <c r="J91" s="11">
        <f t="shared" si="3"/>
        <v>0</v>
      </c>
    </row>
    <row r="92" spans="1:10" ht="43.5" customHeight="1" thickBot="1" x14ac:dyDescent="0.3">
      <c r="A92" s="10">
        <v>74</v>
      </c>
      <c r="B92" s="6" t="s">
        <v>117</v>
      </c>
      <c r="C92" s="7" t="s">
        <v>67</v>
      </c>
      <c r="D92" s="7">
        <v>50</v>
      </c>
      <c r="E92" s="28"/>
      <c r="F92" s="29">
        <v>0.08</v>
      </c>
      <c r="G92" s="11">
        <f t="shared" si="0"/>
        <v>0</v>
      </c>
      <c r="H92" s="7">
        <f t="shared" si="1"/>
        <v>0</v>
      </c>
      <c r="I92" s="11">
        <f t="shared" si="2"/>
        <v>0</v>
      </c>
      <c r="J92" s="11">
        <f t="shared" si="3"/>
        <v>0</v>
      </c>
    </row>
    <row r="93" spans="1:10" ht="50.25" customHeight="1" thickBot="1" x14ac:dyDescent="0.3">
      <c r="A93" s="10">
        <v>75</v>
      </c>
      <c r="B93" s="6" t="s">
        <v>14</v>
      </c>
      <c r="C93" s="7" t="s">
        <v>67</v>
      </c>
      <c r="D93" s="7">
        <v>85</v>
      </c>
      <c r="E93" s="28"/>
      <c r="F93" s="29">
        <v>0.08</v>
      </c>
      <c r="G93" s="11">
        <f t="shared" si="0"/>
        <v>0</v>
      </c>
      <c r="H93" s="7">
        <f t="shared" si="1"/>
        <v>0</v>
      </c>
      <c r="I93" s="11">
        <f t="shared" si="2"/>
        <v>0</v>
      </c>
      <c r="J93" s="11">
        <f t="shared" si="3"/>
        <v>0</v>
      </c>
    </row>
    <row r="94" spans="1:10" ht="48.75" customHeight="1" thickBot="1" x14ac:dyDescent="0.3">
      <c r="A94" s="10">
        <v>76</v>
      </c>
      <c r="B94" s="6" t="s">
        <v>89</v>
      </c>
      <c r="C94" s="7" t="s">
        <v>67</v>
      </c>
      <c r="D94" s="7">
        <v>25</v>
      </c>
      <c r="E94" s="28"/>
      <c r="F94" s="29">
        <v>0.05</v>
      </c>
      <c r="G94" s="11">
        <f t="shared" si="0"/>
        <v>0</v>
      </c>
      <c r="H94" s="7">
        <f t="shared" si="1"/>
        <v>0</v>
      </c>
      <c r="I94" s="11">
        <f t="shared" si="2"/>
        <v>0</v>
      </c>
      <c r="J94" s="11">
        <f t="shared" si="3"/>
        <v>0</v>
      </c>
    </row>
    <row r="95" spans="1:10" ht="60" customHeight="1" thickBot="1" x14ac:dyDescent="0.3">
      <c r="A95" s="10">
        <v>77</v>
      </c>
      <c r="B95" s="6" t="s">
        <v>56</v>
      </c>
      <c r="C95" s="7" t="s">
        <v>67</v>
      </c>
      <c r="D95" s="7">
        <v>15</v>
      </c>
      <c r="E95" s="28"/>
      <c r="F95" s="29">
        <v>0.05</v>
      </c>
      <c r="G95" s="11">
        <f t="shared" si="0"/>
        <v>0</v>
      </c>
      <c r="H95" s="7">
        <f t="shared" si="1"/>
        <v>0</v>
      </c>
      <c r="I95" s="11">
        <f t="shared" si="2"/>
        <v>0</v>
      </c>
      <c r="J95" s="11">
        <f t="shared" si="3"/>
        <v>0</v>
      </c>
    </row>
    <row r="96" spans="1:10" ht="84.75" customHeight="1" thickBot="1" x14ac:dyDescent="0.3">
      <c r="A96" s="10">
        <v>78</v>
      </c>
      <c r="B96" s="6" t="s">
        <v>57</v>
      </c>
      <c r="C96" s="7" t="s">
        <v>68</v>
      </c>
      <c r="D96" s="7">
        <v>10</v>
      </c>
      <c r="E96" s="28"/>
      <c r="F96" s="29">
        <v>0.05</v>
      </c>
      <c r="G96" s="11">
        <f t="shared" si="0"/>
        <v>0</v>
      </c>
      <c r="H96" s="7">
        <f t="shared" si="1"/>
        <v>0</v>
      </c>
      <c r="I96" s="11">
        <f t="shared" si="2"/>
        <v>0</v>
      </c>
      <c r="J96" s="11">
        <f t="shared" si="3"/>
        <v>0</v>
      </c>
    </row>
    <row r="97" spans="1:17" ht="94.5" customHeight="1" thickBot="1" x14ac:dyDescent="0.3">
      <c r="A97" s="10">
        <v>79</v>
      </c>
      <c r="B97" s="6" t="s">
        <v>58</v>
      </c>
      <c r="C97" s="7" t="s">
        <v>68</v>
      </c>
      <c r="D97" s="7">
        <v>100</v>
      </c>
      <c r="E97" s="28"/>
      <c r="F97" s="29">
        <v>0.05</v>
      </c>
      <c r="G97" s="11">
        <f t="shared" si="0"/>
        <v>0</v>
      </c>
      <c r="H97" s="7">
        <f t="shared" si="1"/>
        <v>0</v>
      </c>
      <c r="I97" s="11">
        <f t="shared" si="2"/>
        <v>0</v>
      </c>
      <c r="J97" s="11">
        <f t="shared" si="3"/>
        <v>0</v>
      </c>
    </row>
    <row r="98" spans="1:17" ht="58.5" customHeight="1" thickBot="1" x14ac:dyDescent="0.3">
      <c r="A98" s="10">
        <v>80</v>
      </c>
      <c r="B98" s="6" t="s">
        <v>59</v>
      </c>
      <c r="C98" s="7" t="s">
        <v>68</v>
      </c>
      <c r="D98" s="7">
        <v>20</v>
      </c>
      <c r="E98" s="28"/>
      <c r="F98" s="29">
        <v>0.05</v>
      </c>
      <c r="G98" s="11">
        <f t="shared" si="0"/>
        <v>0</v>
      </c>
      <c r="H98" s="7">
        <f t="shared" si="1"/>
        <v>0</v>
      </c>
      <c r="I98" s="11">
        <f t="shared" si="2"/>
        <v>0</v>
      </c>
      <c r="J98" s="11">
        <f t="shared" si="3"/>
        <v>0</v>
      </c>
    </row>
    <row r="99" spans="1:17" ht="104.25" customHeight="1" thickBot="1" x14ac:dyDescent="0.3">
      <c r="A99" s="10">
        <v>81</v>
      </c>
      <c r="B99" s="6" t="s">
        <v>60</v>
      </c>
      <c r="C99" s="7" t="s">
        <v>68</v>
      </c>
      <c r="D99" s="7">
        <v>30</v>
      </c>
      <c r="E99" s="28"/>
      <c r="F99" s="29">
        <v>0.05</v>
      </c>
      <c r="G99" s="11">
        <f t="shared" si="0"/>
        <v>0</v>
      </c>
      <c r="H99" s="7">
        <f t="shared" si="1"/>
        <v>0</v>
      </c>
      <c r="I99" s="11">
        <f t="shared" si="2"/>
        <v>0</v>
      </c>
      <c r="J99" s="11">
        <f t="shared" si="3"/>
        <v>0</v>
      </c>
    </row>
    <row r="100" spans="1:17" ht="39" customHeight="1" thickBot="1" x14ac:dyDescent="0.3">
      <c r="A100" s="10">
        <v>82</v>
      </c>
      <c r="B100" s="6" t="s">
        <v>61</v>
      </c>
      <c r="C100" s="7" t="s">
        <v>67</v>
      </c>
      <c r="D100" s="7">
        <v>10</v>
      </c>
      <c r="E100" s="28"/>
      <c r="F100" s="29">
        <v>0.05</v>
      </c>
      <c r="G100" s="11">
        <f t="shared" si="0"/>
        <v>0</v>
      </c>
      <c r="H100" s="7">
        <f t="shared" si="1"/>
        <v>0</v>
      </c>
      <c r="I100" s="11">
        <f t="shared" si="2"/>
        <v>0</v>
      </c>
      <c r="J100" s="11">
        <f t="shared" si="3"/>
        <v>0</v>
      </c>
    </row>
    <row r="101" spans="1:17" ht="64.5" thickBot="1" x14ac:dyDescent="0.3">
      <c r="A101" s="10">
        <v>83</v>
      </c>
      <c r="B101" s="6" t="s">
        <v>62</v>
      </c>
      <c r="C101" s="7" t="s">
        <v>67</v>
      </c>
      <c r="D101" s="7">
        <v>25</v>
      </c>
      <c r="E101" s="28"/>
      <c r="F101" s="29">
        <v>0.05</v>
      </c>
      <c r="G101" s="11">
        <f t="shared" si="0"/>
        <v>0</v>
      </c>
      <c r="H101" s="7">
        <f t="shared" si="1"/>
        <v>0</v>
      </c>
      <c r="I101" s="11">
        <f t="shared" si="2"/>
        <v>0</v>
      </c>
      <c r="J101" s="11">
        <f t="shared" si="3"/>
        <v>0</v>
      </c>
    </row>
    <row r="102" spans="1:17" ht="52.5" customHeight="1" thickBot="1" x14ac:dyDescent="0.3">
      <c r="A102" s="10">
        <v>84</v>
      </c>
      <c r="B102" s="6" t="s">
        <v>63</v>
      </c>
      <c r="C102" s="7" t="s">
        <v>67</v>
      </c>
      <c r="D102" s="7">
        <v>8575</v>
      </c>
      <c r="E102" s="28"/>
      <c r="F102" s="29">
        <v>0.05</v>
      </c>
      <c r="G102" s="11">
        <f t="shared" si="0"/>
        <v>0</v>
      </c>
      <c r="H102" s="7">
        <f t="shared" si="1"/>
        <v>0</v>
      </c>
      <c r="I102" s="11">
        <f t="shared" si="2"/>
        <v>0</v>
      </c>
      <c r="J102" s="11">
        <f t="shared" si="3"/>
        <v>0</v>
      </c>
    </row>
    <row r="103" spans="1:17" ht="30.75" customHeight="1" thickBot="1" x14ac:dyDescent="0.3">
      <c r="A103" s="10">
        <v>85</v>
      </c>
      <c r="B103" s="6" t="s">
        <v>24</v>
      </c>
      <c r="C103" s="7" t="s">
        <v>68</v>
      </c>
      <c r="D103" s="7">
        <v>195</v>
      </c>
      <c r="E103" s="28"/>
      <c r="F103" s="29">
        <v>0.23</v>
      </c>
      <c r="G103" s="11">
        <f t="shared" si="0"/>
        <v>0</v>
      </c>
      <c r="H103" s="7">
        <f t="shared" si="1"/>
        <v>0</v>
      </c>
      <c r="I103" s="11">
        <f t="shared" si="2"/>
        <v>0</v>
      </c>
      <c r="J103" s="11">
        <f t="shared" si="3"/>
        <v>0</v>
      </c>
    </row>
    <row r="104" spans="1:17" ht="51.75" thickBot="1" x14ac:dyDescent="0.3">
      <c r="A104" s="10">
        <v>86</v>
      </c>
      <c r="B104" s="6" t="s">
        <v>118</v>
      </c>
      <c r="C104" s="7" t="s">
        <v>67</v>
      </c>
      <c r="D104" s="7">
        <v>72</v>
      </c>
      <c r="E104" s="28"/>
      <c r="F104" s="29">
        <v>0.05</v>
      </c>
      <c r="G104" s="11">
        <f t="shared" si="0"/>
        <v>0</v>
      </c>
      <c r="H104" s="7">
        <f t="shared" si="1"/>
        <v>0</v>
      </c>
      <c r="I104" s="11">
        <f t="shared" si="2"/>
        <v>0</v>
      </c>
      <c r="J104" s="11">
        <f t="shared" si="3"/>
        <v>0</v>
      </c>
    </row>
    <row r="105" spans="1:17" ht="39" thickBot="1" x14ac:dyDescent="0.3">
      <c r="A105" s="10">
        <v>87</v>
      </c>
      <c r="B105" s="6" t="s">
        <v>64</v>
      </c>
      <c r="C105" s="7" t="s">
        <v>67</v>
      </c>
      <c r="D105" s="7">
        <v>20</v>
      </c>
      <c r="E105" s="28"/>
      <c r="F105" s="29">
        <v>0.05</v>
      </c>
      <c r="G105" s="11">
        <f t="shared" si="0"/>
        <v>0</v>
      </c>
      <c r="H105" s="7">
        <f t="shared" si="1"/>
        <v>0</v>
      </c>
      <c r="I105" s="11">
        <f t="shared" si="2"/>
        <v>0</v>
      </c>
      <c r="J105" s="11">
        <f t="shared" si="3"/>
        <v>0</v>
      </c>
    </row>
    <row r="106" spans="1:17" ht="42" customHeight="1" thickBot="1" x14ac:dyDescent="0.3">
      <c r="A106" s="10">
        <v>88</v>
      </c>
      <c r="B106" s="6" t="s">
        <v>119</v>
      </c>
      <c r="C106" s="7" t="s">
        <v>67</v>
      </c>
      <c r="D106" s="7">
        <v>10</v>
      </c>
      <c r="E106" s="28"/>
      <c r="F106" s="29">
        <v>0.08</v>
      </c>
      <c r="G106" s="11">
        <f t="shared" si="0"/>
        <v>0</v>
      </c>
      <c r="H106" s="7">
        <f t="shared" si="1"/>
        <v>0</v>
      </c>
      <c r="I106" s="11">
        <f t="shared" si="2"/>
        <v>0</v>
      </c>
      <c r="J106" s="11">
        <f t="shared" si="3"/>
        <v>0</v>
      </c>
    </row>
    <row r="107" spans="1:17" ht="39" thickBot="1" x14ac:dyDescent="0.3">
      <c r="A107" s="10">
        <v>89</v>
      </c>
      <c r="B107" s="6" t="s">
        <v>120</v>
      </c>
      <c r="C107" s="7" t="s">
        <v>67</v>
      </c>
      <c r="D107" s="7">
        <v>10</v>
      </c>
      <c r="E107" s="28"/>
      <c r="F107" s="29">
        <v>0.08</v>
      </c>
      <c r="G107" s="11">
        <f t="shared" si="0"/>
        <v>0</v>
      </c>
      <c r="H107" s="7">
        <f t="shared" si="1"/>
        <v>0</v>
      </c>
      <c r="I107" s="11">
        <f t="shared" si="2"/>
        <v>0</v>
      </c>
      <c r="J107" s="11">
        <f t="shared" si="3"/>
        <v>0</v>
      </c>
    </row>
    <row r="108" spans="1:17" ht="45" customHeight="1" thickBot="1" x14ac:dyDescent="0.3">
      <c r="A108" s="10">
        <v>90</v>
      </c>
      <c r="B108" s="6" t="s">
        <v>65</v>
      </c>
      <c r="C108" s="7" t="s">
        <v>67</v>
      </c>
      <c r="D108" s="7">
        <v>151</v>
      </c>
      <c r="E108" s="28"/>
      <c r="F108" s="29">
        <v>0.05</v>
      </c>
      <c r="G108" s="11">
        <f t="shared" si="0"/>
        <v>0</v>
      </c>
      <c r="H108" s="7">
        <f t="shared" si="1"/>
        <v>0</v>
      </c>
      <c r="I108" s="11">
        <f t="shared" si="2"/>
        <v>0</v>
      </c>
      <c r="J108" s="11">
        <f t="shared" si="3"/>
        <v>0</v>
      </c>
    </row>
    <row r="109" spans="1:17" ht="51.75" thickBot="1" x14ac:dyDescent="0.3">
      <c r="A109" s="10">
        <v>91</v>
      </c>
      <c r="B109" s="6" t="s">
        <v>66</v>
      </c>
      <c r="C109" s="7" t="s">
        <v>67</v>
      </c>
      <c r="D109" s="7">
        <v>10</v>
      </c>
      <c r="E109" s="28"/>
      <c r="F109" s="29">
        <v>0.05</v>
      </c>
      <c r="G109" s="11">
        <f t="shared" si="0"/>
        <v>0</v>
      </c>
      <c r="H109" s="7">
        <f t="shared" si="1"/>
        <v>0</v>
      </c>
      <c r="I109" s="11">
        <f t="shared" si="2"/>
        <v>0</v>
      </c>
      <c r="J109" s="11">
        <f t="shared" si="3"/>
        <v>0</v>
      </c>
    </row>
    <row r="110" spans="1:17" ht="65.25" customHeight="1" thickBot="1" x14ac:dyDescent="0.3">
      <c r="A110" s="10">
        <v>92</v>
      </c>
      <c r="B110" s="6" t="s">
        <v>86</v>
      </c>
      <c r="C110" s="7" t="s">
        <v>67</v>
      </c>
      <c r="D110" s="7">
        <v>1000</v>
      </c>
      <c r="E110" s="28"/>
      <c r="F110" s="29">
        <v>0.05</v>
      </c>
      <c r="G110" s="11">
        <v>0</v>
      </c>
      <c r="H110" s="7">
        <f t="shared" si="1"/>
        <v>0</v>
      </c>
      <c r="I110" s="11">
        <f t="shared" si="2"/>
        <v>0</v>
      </c>
      <c r="J110" s="11">
        <f t="shared" si="3"/>
        <v>0</v>
      </c>
    </row>
    <row r="111" spans="1:17" ht="63.75" customHeight="1" thickBot="1" x14ac:dyDescent="0.3">
      <c r="A111" s="10">
        <v>93</v>
      </c>
      <c r="B111" s="6" t="s">
        <v>87</v>
      </c>
      <c r="C111" s="7" t="s">
        <v>67</v>
      </c>
      <c r="D111" s="7">
        <v>1000</v>
      </c>
      <c r="E111" s="28"/>
      <c r="F111" s="29">
        <v>0.05</v>
      </c>
      <c r="G111" s="11">
        <v>0</v>
      </c>
      <c r="H111" s="7">
        <f t="shared" si="1"/>
        <v>0</v>
      </c>
      <c r="I111" s="11">
        <f t="shared" si="2"/>
        <v>0</v>
      </c>
      <c r="J111" s="11">
        <f t="shared" si="3"/>
        <v>0</v>
      </c>
      <c r="P111" s="17"/>
      <c r="Q111" s="16"/>
    </row>
    <row r="112" spans="1:17" ht="48.75" customHeight="1" thickBot="1" x14ac:dyDescent="0.3">
      <c r="A112" s="10">
        <v>94</v>
      </c>
      <c r="B112" s="6" t="s">
        <v>121</v>
      </c>
      <c r="C112" s="7" t="s">
        <v>67</v>
      </c>
      <c r="D112" s="7">
        <v>86</v>
      </c>
      <c r="E112" s="28"/>
      <c r="F112" s="29">
        <v>0.08</v>
      </c>
      <c r="G112" s="11">
        <f t="shared" ref="G112:G113" si="4">E112+E112*F112</f>
        <v>0</v>
      </c>
      <c r="H112" s="7">
        <f t="shared" si="1"/>
        <v>0</v>
      </c>
      <c r="I112" s="11">
        <f t="shared" si="2"/>
        <v>0</v>
      </c>
      <c r="J112" s="11">
        <f t="shared" si="3"/>
        <v>0</v>
      </c>
      <c r="P112" s="17"/>
      <c r="Q112" s="16"/>
    </row>
    <row r="113" spans="1:10" ht="51" customHeight="1" thickBot="1" x14ac:dyDescent="0.3">
      <c r="A113" s="10">
        <v>95</v>
      </c>
      <c r="B113" s="6" t="s">
        <v>75</v>
      </c>
      <c r="C113" s="7" t="s">
        <v>67</v>
      </c>
      <c r="D113" s="7">
        <v>40</v>
      </c>
      <c r="E113" s="28"/>
      <c r="F113" s="29">
        <v>0.05</v>
      </c>
      <c r="G113" s="11">
        <f t="shared" si="4"/>
        <v>0</v>
      </c>
      <c r="H113" s="7">
        <f t="shared" si="1"/>
        <v>0</v>
      </c>
      <c r="I113" s="11">
        <f t="shared" si="2"/>
        <v>0</v>
      </c>
      <c r="J113" s="11">
        <f t="shared" si="3"/>
        <v>0</v>
      </c>
    </row>
    <row r="114" spans="1:10" ht="15.75" thickBot="1" x14ac:dyDescent="0.3">
      <c r="A114" s="5"/>
      <c r="B114" s="4" t="s">
        <v>88</v>
      </c>
      <c r="C114" s="7" t="s">
        <v>4</v>
      </c>
      <c r="D114" s="7" t="s">
        <v>4</v>
      </c>
      <c r="E114" s="28" t="s">
        <v>4</v>
      </c>
      <c r="F114" s="25" t="s">
        <v>4</v>
      </c>
      <c r="G114" s="11" t="s">
        <v>4</v>
      </c>
      <c r="H114" s="11">
        <f>SUM(H19:H113)</f>
        <v>0</v>
      </c>
      <c r="I114" s="11">
        <f>SUM(I19:I113)</f>
        <v>0</v>
      </c>
      <c r="J114" s="11">
        <f>SUM(J19:J113)</f>
        <v>0</v>
      </c>
    </row>
    <row r="115" spans="1:10" ht="15.75" x14ac:dyDescent="0.25">
      <c r="A115" s="1"/>
    </row>
    <row r="116" spans="1:10" ht="15.75" x14ac:dyDescent="0.25">
      <c r="A116" s="31" t="s">
        <v>122</v>
      </c>
      <c r="B116" s="31"/>
      <c r="C116" s="31"/>
      <c r="D116" s="31"/>
      <c r="E116" s="31"/>
      <c r="F116" s="31"/>
      <c r="G116" s="8"/>
      <c r="H116" s="8"/>
      <c r="I116" s="8"/>
      <c r="J116" s="8"/>
    </row>
    <row r="117" spans="1:10" ht="15.75" x14ac:dyDescent="0.25">
      <c r="A117" s="31" t="s">
        <v>80</v>
      </c>
      <c r="B117" s="31"/>
      <c r="C117" s="31"/>
      <c r="D117" s="31"/>
      <c r="E117" s="31"/>
      <c r="F117" s="31"/>
      <c r="G117" s="31"/>
      <c r="H117" s="31"/>
      <c r="I117" s="31"/>
      <c r="J117" s="31"/>
    </row>
    <row r="118" spans="1:10" ht="15" customHeight="1" x14ac:dyDescent="0.25">
      <c r="A118" s="15" t="s">
        <v>81</v>
      </c>
      <c r="B118" s="21" t="s">
        <v>82</v>
      </c>
      <c r="C118" s="8"/>
      <c r="E118" s="8"/>
      <c r="F118" s="8"/>
      <c r="G118" s="8"/>
      <c r="H118" s="8"/>
      <c r="I118" s="8"/>
      <c r="J118" s="8"/>
    </row>
    <row r="119" spans="1:10" ht="15.75" customHeight="1" x14ac:dyDescent="0.25">
      <c r="A119" s="16"/>
      <c r="B119" s="16"/>
      <c r="C119" s="17"/>
      <c r="D119" s="17"/>
      <c r="E119" s="17"/>
      <c r="F119" s="17"/>
      <c r="G119" s="17"/>
      <c r="H119" s="18"/>
      <c r="I119" s="18"/>
      <c r="J119" s="18"/>
    </row>
    <row r="120" spans="1:10" ht="15.75" customHeight="1" x14ac:dyDescent="0.25">
      <c r="D120"/>
    </row>
    <row r="121" spans="1:10" x14ac:dyDescent="0.25">
      <c r="A121" s="32" t="s">
        <v>123</v>
      </c>
      <c r="B121" s="32"/>
      <c r="C121" s="32"/>
      <c r="D121" s="32"/>
      <c r="E121" s="32"/>
      <c r="F121" s="32"/>
      <c r="G121" s="32"/>
      <c r="H121" s="32"/>
      <c r="I121" s="32"/>
      <c r="J121" s="32"/>
    </row>
    <row r="122" spans="1:10" ht="15" customHeight="1" x14ac:dyDescent="0.25">
      <c r="A122" s="32"/>
      <c r="B122" s="32"/>
      <c r="C122" s="32"/>
      <c r="D122" s="32"/>
      <c r="E122" s="32"/>
      <c r="F122" s="32"/>
      <c r="G122" s="32"/>
      <c r="H122" s="32"/>
      <c r="I122" s="32"/>
      <c r="J122" s="32"/>
    </row>
    <row r="123" spans="1:10" x14ac:dyDescent="0.25">
      <c r="A123" s="32"/>
      <c r="B123" s="32"/>
      <c r="C123" s="32"/>
      <c r="D123" s="32"/>
      <c r="E123" s="32"/>
      <c r="F123" s="32"/>
      <c r="G123" s="32"/>
      <c r="H123" s="32"/>
      <c r="I123" s="32"/>
      <c r="J123" s="32"/>
    </row>
    <row r="124" spans="1:10" x14ac:dyDescent="0.25">
      <c r="A124" s="32"/>
      <c r="B124" s="32"/>
      <c r="C124" s="32"/>
      <c r="D124" s="32"/>
      <c r="E124" s="32"/>
      <c r="F124" s="32"/>
      <c r="G124" s="32"/>
      <c r="H124" s="32"/>
      <c r="I124" s="32"/>
      <c r="J124" s="32"/>
    </row>
    <row r="125" spans="1:10" x14ac:dyDescent="0.25">
      <c r="A125" s="30"/>
      <c r="B125" s="30"/>
      <c r="C125" s="30"/>
      <c r="D125" s="30"/>
      <c r="E125" s="30"/>
      <c r="F125" s="30"/>
      <c r="G125" s="30"/>
      <c r="H125" s="13"/>
      <c r="I125" s="13"/>
      <c r="J125" s="13"/>
    </row>
    <row r="126" spans="1:10" x14ac:dyDescent="0.25">
      <c r="A126" s="30"/>
      <c r="B126" s="30"/>
      <c r="C126" s="30"/>
      <c r="D126" s="30"/>
      <c r="E126" s="30"/>
      <c r="F126" s="30"/>
      <c r="G126" s="30"/>
      <c r="H126" s="13"/>
      <c r="I126" s="13"/>
      <c r="J126" s="13"/>
    </row>
    <row r="127" spans="1:10" x14ac:dyDescent="0.25">
      <c r="A127" s="12"/>
      <c r="B127" s="22"/>
      <c r="C127" s="12"/>
      <c r="D127" s="12"/>
      <c r="E127" s="12"/>
      <c r="F127" s="12"/>
      <c r="G127" s="12"/>
      <c r="H127" s="13"/>
      <c r="I127" s="13"/>
      <c r="J127" s="13"/>
    </row>
  </sheetData>
  <sortState ref="B7:D100">
    <sortCondition ref="B7"/>
  </sortState>
  <mergeCells count="5">
    <mergeCell ref="A125:G126"/>
    <mergeCell ref="A116:F116"/>
    <mergeCell ref="A117:J117"/>
    <mergeCell ref="A121:J124"/>
    <mergeCell ref="G1:H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Szymon Domaradzki</dc:creator>
  <cp:lastModifiedBy>amez@poczta.onet.pl</cp:lastModifiedBy>
  <cp:lastPrinted>2026-05-13T07:17:05Z</cp:lastPrinted>
  <dcterms:created xsi:type="dcterms:W3CDTF">2015-07-30T21:50:07Z</dcterms:created>
  <dcterms:modified xsi:type="dcterms:W3CDTF">2026-08-18T08:58:31Z</dcterms:modified>
</cp:coreProperties>
</file>